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30" activeTab="0"/>
  </bookViews>
  <sheets>
    <sheet name="Додаток 6 до рішення сесії" sheetId="1" r:id="rId1"/>
  </sheets>
  <definedNames>
    <definedName name="_xlnm.Print_Area" localSheetId="0">'Додаток 6 до рішення сесії'!$A$1:$N$50</definedName>
  </definedNames>
  <calcPr fullCalcOnLoad="1"/>
</workbook>
</file>

<file path=xl/sharedStrings.xml><?xml version="1.0" encoding="utf-8"?>
<sst xmlns="http://schemas.openxmlformats.org/spreadsheetml/2006/main" count="96" uniqueCount="79">
  <si>
    <t>(код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</si>
  <si>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</si>
  <si>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</si>
  <si>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</si>
  <si>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</si>
  <si>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</si>
  <si>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1</t>
  </si>
  <si>
    <t>2</t>
  </si>
  <si>
    <t>3</t>
  </si>
  <si>
    <t>4</t>
  </si>
  <si>
    <t>5</t>
  </si>
  <si>
    <t>6</t>
  </si>
  <si>
    <t>7</t>
  </si>
  <si>
    <t>9</t>
  </si>
  <si>
    <t/>
  </si>
  <si>
    <t>0443</t>
  </si>
  <si>
    <t>Х</t>
  </si>
  <si>
    <t>УСЬОГО</t>
  </si>
  <si>
    <t>X</t>
  </si>
  <si>
    <t>Додаток 6</t>
  </si>
  <si>
    <t>до рішення районної ради</t>
  </si>
  <si>
    <t>(IV сесія VIIІ скликання)</t>
  </si>
  <si>
    <t xml:space="preserve">в редакції рішення районної ради </t>
  </si>
  <si>
    <t>РОЗПОДІЛ</t>
  </si>
  <si>
    <t>Рівень готовності обєктів на кінець бюджетного періоду</t>
  </si>
  <si>
    <t>Рівень виконання робіт на початок бюджетного періоду, %</t>
  </si>
  <si>
    <t>Красноградська районна державна адміністрація</t>
  </si>
  <si>
    <t>0200000</t>
  </si>
  <si>
    <t>0216000</t>
  </si>
  <si>
    <t>Житлово-комунальне господарство</t>
  </si>
  <si>
    <t>0216013</t>
  </si>
  <si>
    <t>0620</t>
  </si>
  <si>
    <t>Забезпечення діяльності водопровідно-каналізаційного гоподарства</t>
  </si>
  <si>
    <t>Будівництво та регіональний розвиток</t>
  </si>
  <si>
    <t xml:space="preserve">Будівництво об'єктів житлово-комунального господартсва </t>
  </si>
  <si>
    <t>0217300</t>
  </si>
  <si>
    <t>0217310</t>
  </si>
  <si>
    <t>Фінансове управління Красноградської районної державної адміністрації</t>
  </si>
  <si>
    <t>3700000</t>
  </si>
  <si>
    <t>3710000</t>
  </si>
  <si>
    <t>0180</t>
  </si>
  <si>
    <t>Міжбюджетні трансферти</t>
  </si>
  <si>
    <t>3719770</t>
  </si>
  <si>
    <t>Інші субвенції з місцевого бюджету</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</si>
  <si>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</si>
  <si>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Забезпечення діяльності з виробництва, транспортування, постачання теплової енергії</t>
  </si>
  <si>
    <t>0216012</t>
  </si>
  <si>
    <r>
      <t xml:space="preserve">Капітальний ремонт мережі водогону від вул. Лугової (район КНС №3) до вул. Молодіжної в с.Наталине. </t>
    </r>
    <r>
      <rPr>
        <b/>
        <sz val="10"/>
        <color indexed="8"/>
        <rFont val="Times New Roman"/>
        <family val="1"/>
      </rPr>
      <t xml:space="preserve">КЕКВ 3210. За рахунок іншої субвенції бюджету Наталинської сільської територіальної громади </t>
    </r>
  </si>
  <si>
    <r>
      <t xml:space="preserve"> Придбання котла АОГВ-30Є.</t>
    </r>
    <r>
      <rPr>
        <b/>
        <sz val="10"/>
        <color indexed="8"/>
        <rFont val="Times New Roman"/>
        <family val="1"/>
      </rPr>
      <t xml:space="preserve"> КЕКВ 3210. За рахунок іншої субвенції бюджету Наталинської сільської територіальної громади</t>
    </r>
  </si>
  <si>
    <r>
      <t xml:space="preserve">Виготовлення проєктно-кошторисної документації по реконструкції вузла обліку газу на котельні  м. Красноград, вул. Преображенська, 21А. </t>
    </r>
    <r>
      <rPr>
        <b/>
        <sz val="10"/>
        <color indexed="8"/>
        <rFont val="Times New Roman"/>
        <family val="1"/>
      </rPr>
      <t>КЕКВ 3210.</t>
    </r>
    <r>
      <rPr>
        <sz val="10"/>
        <color indexed="8"/>
        <rFont val="Times New Roman"/>
        <family val="1"/>
      </rPr>
      <t xml:space="preserve"> </t>
    </r>
    <r>
      <rPr>
        <b/>
        <sz val="10"/>
        <color indexed="8"/>
        <rFont val="Times New Roman"/>
        <family val="1"/>
      </rPr>
      <t xml:space="preserve">За рахунок іншої субвенції бюджету Красноградської міської територіальної громади </t>
    </r>
  </si>
  <si>
    <r>
      <t xml:space="preserve">Виготовлення проєктно-кошторисної документації по реконструкції вузла обліку газу на котельні  с. Піщанка, вул.Центральна, б/н. </t>
    </r>
    <r>
      <rPr>
        <b/>
        <sz val="10"/>
        <color indexed="8"/>
        <rFont val="Times New Roman"/>
        <family val="1"/>
      </rPr>
      <t xml:space="preserve">КЕКВ 3210. За рахунок іншої субвенції бюджету Красноградської міської територіальної громади  </t>
    </r>
  </si>
  <si>
    <r>
      <t xml:space="preserve">Виготовлення проєктно-кошторисної документації по реконструкції вузла обліку газу на котельні  с. Дослідне, вул Наукова, б/н. </t>
    </r>
    <r>
      <rPr>
        <b/>
        <sz val="10"/>
        <color indexed="8"/>
        <rFont val="Times New Roman"/>
        <family val="1"/>
      </rPr>
      <t>КЕКВ 3210.</t>
    </r>
    <r>
      <rPr>
        <sz val="10"/>
        <color indexed="8"/>
        <rFont val="Times New Roman"/>
        <family val="1"/>
      </rPr>
      <t xml:space="preserve"> </t>
    </r>
    <r>
      <rPr>
        <b/>
        <sz val="10"/>
        <color indexed="8"/>
        <rFont val="Times New Roman"/>
        <family val="1"/>
      </rPr>
      <t xml:space="preserve">За рахунок іншої субвенції бюджету Красноградської міської територіальної громади </t>
    </r>
  </si>
  <si>
    <r>
      <t xml:space="preserve"> Придбання лічильників холодної води та насосного обладнання. </t>
    </r>
    <r>
      <rPr>
        <b/>
        <sz val="10"/>
        <color indexed="8"/>
        <rFont val="Times New Roman"/>
        <family val="1"/>
      </rPr>
      <t xml:space="preserve">КЕКВ 3210. За рахунок іншої субвенції бюджету Красноградської міської територіальної громади </t>
    </r>
  </si>
  <si>
    <r>
      <t xml:space="preserve">Придбання фікального насосу на КНС №1. </t>
    </r>
    <r>
      <rPr>
        <b/>
        <sz val="10"/>
        <color indexed="8"/>
        <rFont val="Times New Roman"/>
        <family val="1"/>
      </rPr>
      <t>КЕКВ 3210. За рахунок іншої субвенції бюджету Наталинської сільської територіальної громади</t>
    </r>
  </si>
  <si>
    <r>
      <t xml:space="preserve">Здійснення авторського та технічного нагляду по капітальному ремонту мережі водогону від вул. Лугової (район КНС №3) до вул. Молодіжної в с.Наталине. </t>
    </r>
    <r>
      <rPr>
        <b/>
        <sz val="10"/>
        <color indexed="8"/>
        <rFont val="Times New Roman"/>
        <family val="1"/>
      </rPr>
      <t xml:space="preserve">КЕКВ 3210. За рахунок іншої субвенції бюджету Наталинської сільської територіальної громади </t>
    </r>
  </si>
  <si>
    <r>
      <rPr>
        <sz val="10"/>
        <rFont val="Times New Roman"/>
        <family val="1"/>
      </rPr>
      <t>Придбання теплового лічильника на котельню будівлі Володимирівської гімназії (дошкільний підрозділ).</t>
    </r>
    <r>
      <rPr>
        <b/>
        <sz val="10"/>
        <rFont val="Times New Roman"/>
        <family val="1"/>
      </rPr>
      <t xml:space="preserve"> КЕКВ 3210. </t>
    </r>
    <r>
      <rPr>
        <b/>
        <sz val="10"/>
        <color indexed="8"/>
        <rFont val="Times New Roman"/>
        <family val="1"/>
      </rPr>
      <t>За рахунок іншої субвенції бюджету Наталинської сільської територіальної громади</t>
    </r>
  </si>
  <si>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</si>
  <si>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</si>
  <si>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</si>
  <si>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r>
      <t>Проведення робіт по об'єкту "Реконструкція насосної станції ІІ підйому за адресою пров. Геологів 6/1, м. Красноград Харківської області".</t>
    </r>
    <r>
      <rPr>
        <b/>
        <sz val="10"/>
        <color indexed="8"/>
        <rFont val="Times New Roman"/>
        <family val="1"/>
      </rPr>
      <t xml:space="preserve"> КЕКВ 3210.</t>
    </r>
    <r>
      <rPr>
        <sz val="10"/>
        <color indexed="8"/>
        <rFont val="Times New Roman"/>
        <family val="1"/>
      </rPr>
      <t xml:space="preserve"> </t>
    </r>
    <r>
      <rPr>
        <b/>
        <sz val="10"/>
        <color indexed="8"/>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</si>
  <si>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Інша субвенція бюджету Красноградської міської територіальної громади. КНП "Красноградська центральна районна лікарня" на виготовлення робочого проєкту по об’єкту: «Реконструкція (збільшення потужності) зовнішніх електромереж хірургічного корпусу комунального некомерційного підприємства «Красноградська центральна районна лікарня» по вул. Шиндлера, 91 в м.Красноград Красноградського району Харківської області».</t>
    </r>
    <r>
      <rPr>
        <b/>
        <sz val="10"/>
        <color indexed="8"/>
        <rFont val="Times New Roman"/>
        <family val="1"/>
      </rPr>
      <t xml:space="preserve"> КЕКВ 3220</t>
    </r>
    <r>
      <rPr>
        <b/>
        <sz val="10"/>
        <rFont val="Times New Roman"/>
        <family val="1"/>
      </rPr>
      <t>.</t>
    </r>
    <r>
      <rPr>
        <sz val="10"/>
        <rFont val="Times New Roman"/>
        <family val="1"/>
      </rPr>
      <t xml:space="preserve">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</si>
  <si>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на здійснення технагляду та проведення капітального ремонту приміщення для установки рентгенапарату у будівлі аптеки КНП «Красноградська центральна районна лікарня» за адресою: вул.Шиндлера, 87, м.Красноград, Красноградського району, Харківської області.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</si>
  <si>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на здійснення технагляду та реконструкцію внутрішніх електромереж з заміною електропроводки у терапевтичному корпусі КНП «Красноградська центральна районна лікарня» по вул. Шиндлера, 87 в м.Красноград Красноградського району Харківської області. </t>
    </r>
    <r>
      <rPr>
        <b/>
        <sz val="10"/>
        <rFont val="Times New Roman"/>
        <family val="1"/>
      </rPr>
      <t>КЕКВ 3220.</t>
    </r>
    <r>
      <rPr>
        <sz val="10"/>
        <rFont val="Times New Roman"/>
        <family val="1"/>
      </rPr>
      <t xml:space="preserve">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</si>
  <si>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на придбання медичного відеоендоскопічного обладнання: відеоцистоскопа та відеогастроскопа для КНП "Красноградська центральна районна лікарня".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</si>
  <si>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проведення експертизи проєктної документації та капітальний ремонт системи опалення дошкільного підрозділу Красноградського навчально-виховного комплексу №3. </t>
    </r>
    <r>
      <rPr>
        <b/>
        <sz val="10"/>
        <rFont val="Times New Roman"/>
        <family val="1"/>
      </rPr>
      <t>КЕКВ 3220.</t>
    </r>
    <r>
      <rPr>
        <sz val="10"/>
        <rFont val="Times New Roman"/>
        <family val="1"/>
      </rPr>
      <t xml:space="preserve">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</si>
  <si>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капітальний ремонт харчоблоку Красноградського навчально-виховного комплексу №3.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</si>
  <si>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капітальний ремонт харчоблоку Хрестищенської загальноосвітньої школи І-ІІІ ступенів.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</si>
  <si>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капітальний ремонт харчоблоку Піщанського навчально-виховного комплексу . КЕКВ 3220.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</si>
  <si>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Красноградському житловому ремонтно-експлуатаційному підприємству на капітальний ремонт, виготовлення проектно-кошторисної документації, експертизи та технічного нагляду адміністративної будівлі за адресою м. Красноград, вул. Горького, 82. КЕКВ 3220. </t>
    </r>
    <r>
      <rPr>
        <b/>
        <sz val="10"/>
        <rFont val="Times New Roman"/>
        <family val="1"/>
      </rPr>
      <t>За рахунок вільних залишків коштів на початок року по спеціальному фонду районного бюджету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</si>
  <si>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для проведення робіт по реконструкції (збільшення потужності) зовнішніх електромереж хірургічного корпусу комунального некомерційного підприємства «Красноградська центральна районна лікарня»  по вул. Шиндлера, 91 в м. Красноград Красноградського району Харківської області). </t>
    </r>
    <r>
      <rPr>
        <b/>
        <sz val="10"/>
        <color indexed="8"/>
        <rFont val="Times New Roman"/>
        <family val="1"/>
      </rPr>
      <t xml:space="preserve"> КЕКВ 3220. За рахунок вільних залишків коштів на початок року по спеціальному фонду районного бюджету (бюджету розвитку)</t>
    </r>
  </si>
  <si>
    <r>
      <t>Інша субвенція бюджету Красноградської міської територіальної громади. Відділу освіти Красноградської міської ради на придбання ноутбуків для забезпечення пуктів проведення зовнішього незалежного оцінювання з іноземних мов пристроями для програвання аудіокомпакт-дисків зі звуковим записом.</t>
    </r>
    <r>
      <rPr>
        <b/>
        <sz val="10"/>
        <color indexed="8"/>
        <rFont val="Times New Roman"/>
        <family val="1"/>
      </rPr>
      <t xml:space="preserve"> КЕКВ 3220.</t>
    </r>
    <r>
      <rPr>
        <sz val="10"/>
        <color indexed="8"/>
        <rFont val="Times New Roman"/>
        <family val="1"/>
      </rPr>
      <t xml:space="preserve"> </t>
    </r>
    <r>
      <rPr>
        <b/>
        <sz val="10"/>
        <color indexed="8"/>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</si>
  <si>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Територіальному центру соціального обслуговування (надання соціальних послуг) на проведення робіт за проєктом "Капітальний ремонт приміщення Територіального центру соціального обслуговування (надання соціальних послуг) Красноградського району за адресою: м.Красноград, вул.19 Вересня, 77 (коригування)" (Додаткові роботи). </t>
    </r>
    <r>
      <rPr>
        <b/>
        <sz val="10"/>
        <color indexed="8"/>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</si>
  <si>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Сахновщинської територіальної громади. Відділу освіти, культури, молоді та спорту Сахновщинської селищної ради на: коригування проєкту "Капітальний ремонт по заміні вікон та дверей на енергозберігаючі у Сахновщинській гімназії по вул. Полтавській, 14 в смт. Сахновщина Харківської області - 10000 грн.; коригування проєкту "Капітальний ремонт системи опалення Лигівського навчально-виховного комплексу за адресою: вул. Шкільна, 2 в с. Лигівка, Сахновщинського району Харківської області" - 36000 грн.; проведення експертизи кошторисної частини проєкту "Капітальний ремонт системи опалення Лигівського навчально-виховного комплексу за адресою: вул. Шкільна, 2 в с. Лигівка, Сахновщинського району Харківської області" - 9720 грн.;  коригування "Капітальний ремонт будівлі дошкільного підрозділу Огіївського НВК по вулиці Парковій, 1 в селі Огіївка (капітальний ремонт покрівлі, вимощення та уткплення фасаду) Сахновщинського району Харківської області" - 10000 грн.; виготовлення ПКД проєкту "Капітальний ремонт покрівлі будівлі Сахновщинської ЗОШ І-ІІІ ступенів №2 Сахновщинської районної ради Харківської області за адресою: вул. Остапченко 40 а смт. Сахновщина Харківської області" - 96565 грн. </t>
    </r>
    <r>
      <rPr>
        <b/>
        <sz val="10"/>
        <color indexed="8"/>
        <rFont val="Times New Roman"/>
        <family val="1"/>
      </rPr>
      <t>КЕКВ 3220.</t>
    </r>
    <r>
      <rPr>
        <sz val="10"/>
        <color indexed="8"/>
        <rFont val="Times New Roman"/>
        <family val="1"/>
      </rPr>
      <t xml:space="preserve"> </t>
    </r>
    <r>
      <rPr>
        <b/>
        <sz val="10"/>
        <color indexed="8"/>
        <rFont val="Times New Roman"/>
        <family val="1"/>
      </rPr>
      <t>За рахунок вільних залишків на початок року по загальному фонду районного бюджету та передачі коштів коштів  до спеціального фонду (бюджету розвитку)</t>
    </r>
  </si>
  <si>
    <t>(ІХ позачергова сесія VIIІ скликання)</t>
  </si>
  <si>
    <r>
      <t xml:space="preserve">Придбання нового сучасного насосного агрегату з шафою керування для комплексу водозабірних споруд. </t>
    </r>
    <r>
      <rPr>
        <b/>
        <sz val="10"/>
        <color indexed="8"/>
        <rFont val="Times New Roman"/>
        <family val="1"/>
      </rPr>
      <t>КЕКВ 3210. За рахунок іншої субвенції бюджету Наталинської сільської територіальної громади</t>
    </r>
  </si>
  <si>
    <r>
      <t>Придбання нових сучасних насосів з шафами керування для комплексу водозабірних споруд.</t>
    </r>
    <r>
      <rPr>
        <b/>
        <sz val="10"/>
        <rFont val="Times New Roman"/>
        <family val="1"/>
      </rPr>
      <t xml:space="preserve"> КЕКВ 3210. За рахунок іншої субвенції бюджету Красноградської міської територіальної громади </t>
    </r>
  </si>
  <si>
    <t xml:space="preserve">від 18 лютого 2021 року № 102-VIІI </t>
  </si>
  <si>
    <t>Керуючий справами виконавчого апарату районної ради                                                                                  Костянтин ФРОЛОВ</t>
  </si>
  <si>
    <t>від 21 липня 2021 року № 178-VIII</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</si>
</sst>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numFmt numFmtId="181" formatCode="#,##0.0"/>
    <numFmt numFmtId="182" formatCode="[$-FC19]d\ mmmm\ yyyy\ &quot;г.&quot;"/>
    <numFmt numFmtId="183" formatCode="#,##0.00\ &quot;₽&quot;"/>
    <numFmt numFmtId="184" formatCode="#,##0\ &quot;₽&quot;"/>
    <numFmt numFmtId="185" formatCode="#,##0\ _₽"/>
  </numFmts>
  <fonts count="39">
    <font>
      <sz val="10"/>
      <name val="Arial"/>
      <family val="0"/>
    </font>
    <font>
      <sz val="9"/>
      <color indexed="8"/>
      <name val="SansSerif"/>
      <family val="0"/>
    </font>
    <font>
      <b/>
      <sz val="6"/>
      <color indexed="8"/>
      <name val="Arial"/>
      <family val="2"/>
    </font>
    <font>
      <b/>
      <sz val="6"/>
      <color indexed="8"/>
      <name val="Times New Roman"/>
      <family val="1"/>
    </font>
    <font>
      <b/>
      <sz val="7"/>
      <color indexed="8"/>
      <name val="Arial"/>
      <family val="2"/>
    </font>
    <font>
      <b/>
      <sz val="8"/>
      <color indexed="8"/>
      <name val="Times New Roman"/>
      <family val="1"/>
    </font>
    <font>
      <b/>
      <sz val="7"/>
      <color indexed="8"/>
      <name val="Times New Roman"/>
      <family val="1"/>
    </font>
    <font>
      <sz val="9"/>
      <color indexed="8"/>
      <name val="Times New Roman"/>
      <family val="1"/>
    </font>
    <font>
      <sz val="10"/>
      <name val="Times New Roman"/>
      <family val="1"/>
    </font>
    <font>
      <b/>
      <sz val="12"/>
      <color indexed="8"/>
      <name val="Times New Roman"/>
      <family val="1"/>
    </font>
    <font>
      <i/>
      <sz val="12"/>
      <color indexed="8"/>
      <name val="Times New Roman"/>
      <family val="1"/>
    </font>
    <font>
      <sz val="10"/>
      <color indexed="8"/>
      <name val="Times New Roman"/>
      <family val="1"/>
    </font>
    <font>
      <sz val="11"/>
      <color indexed="8"/>
      <name val="SansSerif"/>
      <family val="0"/>
    </font>
    <font>
      <sz val="11"/>
      <color indexed="8"/>
      <name val="Times New Roman"/>
      <family val="1"/>
    </font>
    <font>
      <sz val="11"/>
      <name val="Arial"/>
      <family val="2"/>
    </font>
    <font>
      <sz val="10"/>
      <color indexed="8"/>
      <name val="SansSerif"/>
      <family val="0"/>
    </font>
    <font>
      <b/>
      <sz val="10"/>
      <color indexed="8"/>
      <name val="Times New Roman"/>
      <family val="1"/>
    </font>
    <font>
      <b/>
      <sz val="10"/>
      <color indexed="8"/>
      <name val="SansSerif"/>
      <family val="0"/>
    </font>
    <font>
      <b/>
      <sz val="10"/>
      <name val="Arial"/>
      <family val="2"/>
    </font>
    <font>
      <b/>
      <sz val="10"/>
      <name val="Times New Roman"/>
      <family val="1"/>
    </font>
    <font>
      <sz val="8"/>
      <name val="Arial"/>
      <family val="0"/>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top style="thin"/>
      <bottom style="thin"/>
    </border>
    <border>
      <left style="thin"/>
      <right style="thin"/>
      <top>
        <color indexed="63"/>
      </top>
      <bottom style="thin"/>
    </border>
    <border>
      <left style="thin">
        <color indexed="8"/>
      </left>
      <right style="thin">
        <color indexed="8"/>
      </right>
      <top style="thin"/>
      <bottom style="thin">
        <color indexed="8"/>
      </bottom>
    </border>
    <border>
      <left>
        <color indexed="63"/>
      </left>
      <right style="thin">
        <color indexed="8"/>
      </right>
      <top style="thin"/>
      <bottom style="thin"/>
    </border>
    <border>
      <left style="thin"/>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style="thin"/>
    </border>
    <border>
      <left>
        <color indexed="8"/>
      </left>
      <right>
        <color indexed="8"/>
      </right>
      <top style="thin">
        <color indexed="8"/>
      </top>
      <bottom>
        <color indexed="8"/>
      </bottom>
    </border>
    <border>
      <left>
        <color indexed="63"/>
      </left>
      <right style="thin">
        <color indexed="8"/>
      </right>
      <top>
        <color indexed="63"/>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color indexed="8"/>
      </right>
      <top>
        <color indexed="63"/>
      </top>
      <bottom style="thin"/>
    </border>
    <border>
      <left style="thin">
        <color indexed="8"/>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color indexed="63"/>
      </bottom>
    </border>
    <border>
      <left>
        <color indexed="63"/>
      </left>
      <right style="thin"/>
      <top>
        <color indexed="63"/>
      </top>
      <bottom>
        <color indexed="63"/>
      </bottom>
    </border>
    <border>
      <left style="thin">
        <color indexed="8"/>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color indexed="8"/>
      </bottom>
    </border>
    <border>
      <left style="thin">
        <color indexed="8"/>
      </left>
      <right style="thin">
        <color indexed="8"/>
      </right>
      <top>
        <color indexed="63"/>
      </top>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cellStyleXfs>
  <cellXfs count="153">
    <xf numFmtId="0" fontId="0" fillId="0" borderId="0" xfId="0" applyAlignment="1">
      <alignment/>
    </xf>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center" vertical="center" wrapText="1"/>
      <protection/>
    </xf>
    <xf numFmtId="0" fontId="6"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3" fontId="6" fillId="0" borderId="0" xfId="0" applyNumberFormat="1" applyFont="1" applyBorder="1" applyAlignment="1" applyProtection="1">
      <alignment horizontal="right" vertical="top" wrapText="1"/>
      <protection/>
    </xf>
    <xf numFmtId="0" fontId="7" fillId="0" borderId="0" xfId="0" applyFont="1" applyBorder="1" applyAlignment="1" applyProtection="1">
      <alignment horizontal="left" vertical="top" wrapText="1"/>
      <protection/>
    </xf>
    <xf numFmtId="0" fontId="0" fillId="0" borderId="0" xfId="0" applyFont="1" applyAlignment="1">
      <alignment/>
    </xf>
    <xf numFmtId="0" fontId="11" fillId="0" borderId="10"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2" fillId="0" borderId="0"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4" fillId="0" borderId="0" xfId="0" applyFont="1" applyAlignment="1">
      <alignment/>
    </xf>
    <xf numFmtId="0" fontId="8" fillId="0" borderId="12" xfId="0" applyFont="1" applyBorder="1" applyAlignment="1">
      <alignment horizontal="center" vertical="center" wrapText="1"/>
    </xf>
    <xf numFmtId="0" fontId="15" fillId="0" borderId="0" xfId="0" applyFont="1" applyBorder="1" applyAlignment="1" applyProtection="1">
      <alignment horizontal="left" vertical="top" wrapText="1"/>
      <protection/>
    </xf>
    <xf numFmtId="0" fontId="8" fillId="0" borderId="12" xfId="0" applyFont="1" applyBorder="1" applyAlignment="1">
      <alignment horizontal="center"/>
    </xf>
    <xf numFmtId="49" fontId="16" fillId="0" borderId="10" xfId="0" applyNumberFormat="1"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horizontal="left" vertical="top" wrapText="1"/>
      <protection/>
    </xf>
    <xf numFmtId="0" fontId="16" fillId="0" borderId="10" xfId="0" applyFont="1" applyBorder="1" applyAlignment="1" applyProtection="1">
      <alignment horizontal="right" vertical="top" wrapText="1"/>
      <protection/>
    </xf>
    <xf numFmtId="0" fontId="16" fillId="0" borderId="11" xfId="0" applyFont="1" applyBorder="1" applyAlignment="1" applyProtection="1">
      <alignment horizontal="right" vertical="top" wrapText="1"/>
      <protection/>
    </xf>
    <xf numFmtId="0" fontId="11" fillId="0" borderId="10" xfId="0" applyFont="1" applyBorder="1" applyAlignment="1" applyProtection="1">
      <alignment horizontal="left" vertical="top" wrapText="1"/>
      <protection/>
    </xf>
    <xf numFmtId="4" fontId="11" fillId="0" borderId="11"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center" wrapText="1"/>
      <protection/>
    </xf>
    <xf numFmtId="0" fontId="17" fillId="0" borderId="0" xfId="0" applyFont="1" applyBorder="1" applyAlignment="1" applyProtection="1">
      <alignment horizontal="left" vertical="top" wrapText="1"/>
      <protection/>
    </xf>
    <xf numFmtId="0" fontId="18" fillId="0" borderId="0" xfId="0" applyFont="1" applyAlignment="1">
      <alignment/>
    </xf>
    <xf numFmtId="0" fontId="18" fillId="0" borderId="12" xfId="0" applyFont="1" applyBorder="1" applyAlignment="1">
      <alignment/>
    </xf>
    <xf numFmtId="0" fontId="11" fillId="0" borderId="10" xfId="0" applyFont="1" applyBorder="1" applyAlignment="1" applyProtection="1">
      <alignment horizontal="right" vertical="top" wrapText="1"/>
      <protection/>
    </xf>
    <xf numFmtId="0" fontId="11" fillId="0" borderId="11" xfId="0" applyFont="1" applyBorder="1" applyAlignment="1" applyProtection="1">
      <alignment horizontal="right" vertical="top" wrapText="1"/>
      <protection/>
    </xf>
    <xf numFmtId="0" fontId="8" fillId="0" borderId="12" xfId="0" applyFont="1" applyFill="1" applyBorder="1" applyAlignment="1">
      <alignment horizontal="justify" vertical="top" wrapText="1"/>
    </xf>
    <xf numFmtId="0" fontId="8" fillId="24" borderId="12" xfId="0" applyFont="1" applyFill="1" applyBorder="1" applyAlignment="1">
      <alignment horizontal="justify" vertical="top"/>
    </xf>
    <xf numFmtId="0" fontId="0" fillId="25" borderId="0" xfId="0" applyFill="1" applyAlignment="1">
      <alignment/>
    </xf>
    <xf numFmtId="0" fontId="11" fillId="24" borderId="10" xfId="0" applyFont="1" applyFill="1" applyBorder="1" applyAlignment="1" applyProtection="1">
      <alignment horizontal="left" vertical="top" wrapText="1"/>
      <protection/>
    </xf>
    <xf numFmtId="0" fontId="15" fillId="24" borderId="0" xfId="0" applyFont="1" applyFill="1" applyBorder="1" applyAlignment="1" applyProtection="1">
      <alignment horizontal="left" vertical="top" wrapText="1"/>
      <protection/>
    </xf>
    <xf numFmtId="0" fontId="0" fillId="24" borderId="0" xfId="0" applyFill="1" applyAlignment="1">
      <alignment/>
    </xf>
    <xf numFmtId="4" fontId="11" fillId="24" borderId="13" xfId="0" applyNumberFormat="1" applyFont="1" applyFill="1" applyBorder="1" applyAlignment="1" applyProtection="1">
      <alignment horizontal="center" vertical="center" wrapText="1"/>
      <protection/>
    </xf>
    <xf numFmtId="4" fontId="11" fillId="24" borderId="11" xfId="0" applyNumberFormat="1" applyFont="1" applyFill="1" applyBorder="1" applyAlignment="1" applyProtection="1">
      <alignment horizontal="center" vertical="center" wrapText="1"/>
      <protection/>
    </xf>
    <xf numFmtId="4" fontId="11" fillId="0" borderId="14" xfId="0" applyNumberFormat="1" applyFont="1" applyBorder="1" applyAlignment="1" applyProtection="1">
      <alignment horizontal="right" vertical="center" wrapText="1"/>
      <protection/>
    </xf>
    <xf numFmtId="4" fontId="11" fillId="0" borderId="12" xfId="0" applyNumberFormat="1" applyFont="1" applyBorder="1" applyAlignment="1" applyProtection="1">
      <alignment horizontal="right" vertical="center" wrapText="1"/>
      <protection/>
    </xf>
    <xf numFmtId="0" fontId="0" fillId="0" borderId="0" xfId="0" applyFont="1" applyAlignment="1">
      <alignment/>
    </xf>
    <xf numFmtId="0" fontId="0" fillId="0" borderId="12" xfId="0" applyFont="1" applyBorder="1" applyAlignment="1">
      <alignment/>
    </xf>
    <xf numFmtId="0" fontId="0" fillId="24" borderId="0" xfId="0" applyFont="1" applyFill="1" applyAlignment="1">
      <alignment/>
    </xf>
    <xf numFmtId="0" fontId="0" fillId="24" borderId="12" xfId="0" applyFont="1" applyFill="1" applyBorder="1" applyAlignment="1">
      <alignment/>
    </xf>
    <xf numFmtId="0" fontId="11" fillId="24" borderId="12" xfId="0" applyFont="1" applyFill="1" applyBorder="1" applyAlignment="1" applyProtection="1">
      <alignment horizontal="left" vertical="top" wrapText="1"/>
      <protection/>
    </xf>
    <xf numFmtId="2" fontId="11" fillId="24" borderId="12" xfId="0" applyNumberFormat="1" applyFont="1" applyFill="1" applyBorder="1" applyAlignment="1" applyProtection="1">
      <alignment horizontal="center" vertical="top" wrapText="1"/>
      <protection/>
    </xf>
    <xf numFmtId="0" fontId="11" fillId="0" borderId="15" xfId="0" applyFont="1" applyBorder="1" applyAlignment="1" applyProtection="1">
      <alignment horizontal="center" vertical="center" wrapText="1"/>
      <protection/>
    </xf>
    <xf numFmtId="0" fontId="11" fillId="24" borderId="10" xfId="0" applyFont="1" applyFill="1" applyBorder="1" applyAlignment="1" applyProtection="1">
      <alignment horizontal="right" vertical="top" wrapText="1"/>
      <protection/>
    </xf>
    <xf numFmtId="0" fontId="11" fillId="24" borderId="13" xfId="0" applyFont="1" applyFill="1" applyBorder="1" applyAlignment="1" applyProtection="1">
      <alignment horizontal="right" vertical="top" wrapText="1"/>
      <protection/>
    </xf>
    <xf numFmtId="0" fontId="11" fillId="24" borderId="11" xfId="0" applyFont="1" applyFill="1" applyBorder="1" applyAlignment="1" applyProtection="1">
      <alignment horizontal="right" vertical="top" wrapText="1"/>
      <protection/>
    </xf>
    <xf numFmtId="0" fontId="0" fillId="24" borderId="0" xfId="0" applyFont="1" applyFill="1" applyAlignment="1">
      <alignment/>
    </xf>
    <xf numFmtId="0" fontId="11" fillId="0" borderId="16" xfId="0" applyFont="1" applyBorder="1" applyAlignment="1" applyProtection="1">
      <alignment horizontal="left" vertical="top" wrapText="1"/>
      <protection/>
    </xf>
    <xf numFmtId="0" fontId="11" fillId="0" borderId="10" xfId="0" applyNumberFormat="1" applyFont="1" applyBorder="1" applyAlignment="1" applyProtection="1">
      <alignment horizontal="left" vertical="top" wrapText="1"/>
      <protection/>
    </xf>
    <xf numFmtId="185" fontId="16" fillId="0" borderId="10" xfId="0" applyNumberFormat="1" applyFont="1" applyBorder="1" applyAlignment="1" applyProtection="1">
      <alignment horizontal="center" vertical="top" wrapText="1"/>
      <protection/>
    </xf>
    <xf numFmtId="185" fontId="11" fillId="0" borderId="10" xfId="0" applyNumberFormat="1" applyFont="1" applyBorder="1" applyAlignment="1" applyProtection="1">
      <alignment horizontal="center" vertical="center" wrapText="1"/>
      <protection/>
    </xf>
    <xf numFmtId="185" fontId="16" fillId="0" borderId="10" xfId="0" applyNumberFormat="1" applyFont="1" applyBorder="1" applyAlignment="1" applyProtection="1">
      <alignment horizontal="center" vertical="center" wrapText="1"/>
      <protection/>
    </xf>
    <xf numFmtId="185" fontId="11" fillId="24" borderId="10" xfId="0" applyNumberFormat="1" applyFont="1" applyFill="1" applyBorder="1" applyAlignment="1" applyProtection="1">
      <alignment horizontal="center" vertical="center" wrapText="1"/>
      <protection/>
    </xf>
    <xf numFmtId="185" fontId="11" fillId="0" borderId="12" xfId="0" applyNumberFormat="1" applyFont="1" applyFill="1" applyBorder="1" applyAlignment="1">
      <alignment horizontal="center" vertical="center"/>
    </xf>
    <xf numFmtId="185" fontId="11" fillId="24" borderId="17" xfId="0" applyNumberFormat="1" applyFont="1" applyFill="1" applyBorder="1" applyAlignment="1">
      <alignment horizontal="center" vertical="center"/>
    </xf>
    <xf numFmtId="185" fontId="11" fillId="24" borderId="12" xfId="0" applyNumberFormat="1" applyFont="1" applyFill="1" applyBorder="1" applyAlignment="1">
      <alignment horizontal="center" vertical="center"/>
    </xf>
    <xf numFmtId="4" fontId="11" fillId="24" borderId="18" xfId="0" applyNumberFormat="1" applyFont="1" applyFill="1" applyBorder="1" applyAlignment="1" applyProtection="1">
      <alignment horizontal="right" vertical="center" wrapText="1"/>
      <protection/>
    </xf>
    <xf numFmtId="185" fontId="11" fillId="0" borderId="19" xfId="0" applyNumberFormat="1" applyFont="1" applyBorder="1" applyAlignment="1" applyProtection="1">
      <alignment horizontal="center" vertical="center" wrapText="1"/>
      <protection/>
    </xf>
    <xf numFmtId="185" fontId="16" fillId="0" borderId="15" xfId="0" applyNumberFormat="1" applyFont="1" applyBorder="1" applyAlignment="1" applyProtection="1">
      <alignment horizontal="center" vertical="top" wrapText="1"/>
      <protection/>
    </xf>
    <xf numFmtId="185" fontId="11" fillId="0" borderId="12" xfId="0" applyNumberFormat="1" applyFont="1" applyBorder="1" applyAlignment="1" applyProtection="1">
      <alignment horizontal="center" vertical="center" wrapText="1"/>
      <protection/>
    </xf>
    <xf numFmtId="4" fontId="11" fillId="0" borderId="20" xfId="0" applyNumberFormat="1" applyFont="1" applyBorder="1" applyAlignment="1" applyProtection="1">
      <alignment horizontal="right" vertical="center" wrapText="1"/>
      <protection/>
    </xf>
    <xf numFmtId="0" fontId="16" fillId="0" borderId="15" xfId="0" applyFont="1" applyBorder="1" applyAlignment="1" applyProtection="1">
      <alignment horizontal="center" vertical="top" wrapText="1"/>
      <protection/>
    </xf>
    <xf numFmtId="49" fontId="16" fillId="0" borderId="15" xfId="0" applyNumberFormat="1" applyFont="1" applyBorder="1" applyAlignment="1" applyProtection="1">
      <alignment horizontal="center" vertical="top" wrapText="1"/>
      <protection/>
    </xf>
    <xf numFmtId="49" fontId="16" fillId="0" borderId="12" xfId="0" applyNumberFormat="1" applyFont="1" applyBorder="1" applyAlignment="1" applyProtection="1">
      <alignment horizontal="center" vertical="top" wrapText="1"/>
      <protection/>
    </xf>
    <xf numFmtId="0" fontId="8" fillId="0" borderId="12" xfId="0" applyFont="1" applyFill="1" applyBorder="1" applyAlignment="1">
      <alignment horizontal="left" vertical="top" wrapText="1"/>
    </xf>
    <xf numFmtId="0" fontId="11" fillId="0" borderId="12" xfId="0" applyFont="1" applyFill="1" applyBorder="1" applyAlignment="1" applyProtection="1">
      <alignment vertical="top" wrapText="1"/>
      <protection/>
    </xf>
    <xf numFmtId="0" fontId="11" fillId="0" borderId="10" xfId="0" applyFont="1" applyBorder="1" applyAlignment="1" applyProtection="1">
      <alignment vertical="top" wrapText="1"/>
      <protection/>
    </xf>
    <xf numFmtId="0" fontId="11" fillId="0" borderId="21" xfId="0" applyFont="1" applyBorder="1" applyAlignment="1" applyProtection="1">
      <alignment vertical="top" wrapText="1"/>
      <protection/>
    </xf>
    <xf numFmtId="0" fontId="11" fillId="0" borderId="22" xfId="0" applyFont="1" applyBorder="1" applyAlignment="1" applyProtection="1">
      <alignment vertical="top" wrapText="1"/>
      <protection/>
    </xf>
    <xf numFmtId="49" fontId="11" fillId="0" borderId="23" xfId="0" applyNumberFormat="1" applyFont="1" applyBorder="1" applyAlignment="1" applyProtection="1">
      <alignment vertical="top" wrapText="1"/>
      <protection/>
    </xf>
    <xf numFmtId="0" fontId="11" fillId="0" borderId="23" xfId="0" applyFont="1" applyBorder="1" applyAlignment="1" applyProtection="1">
      <alignment vertical="top" wrapText="1"/>
      <protection/>
    </xf>
    <xf numFmtId="0" fontId="16" fillId="0" borderId="11" xfId="0" applyFont="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0" fontId="8" fillId="0" borderId="12" xfId="0" applyNumberFormat="1" applyFont="1" applyFill="1" applyBorder="1" applyAlignment="1">
      <alignment vertical="top" wrapText="1"/>
    </xf>
    <xf numFmtId="49" fontId="16" fillId="0" borderId="24" xfId="0" applyNumberFormat="1"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49" fontId="16" fillId="0" borderId="12" xfId="0" applyNumberFormat="1" applyFont="1" applyBorder="1" applyAlignment="1" applyProtection="1">
      <alignment horizontal="center" vertical="center" wrapText="1"/>
      <protection/>
    </xf>
    <xf numFmtId="0" fontId="10" fillId="0" borderId="0" xfId="0" applyFont="1" applyBorder="1" applyAlignment="1" applyProtection="1">
      <alignment horizontal="right" vertical="top"/>
      <protection/>
    </xf>
    <xf numFmtId="49" fontId="11" fillId="0" borderId="16" xfId="0" applyNumberFormat="1" applyFont="1" applyBorder="1" applyAlignment="1" applyProtection="1">
      <alignment horizontal="center" vertical="top" wrapText="1"/>
      <protection/>
    </xf>
    <xf numFmtId="49" fontId="11" fillId="0" borderId="19" xfId="0" applyNumberFormat="1" applyFont="1" applyBorder="1" applyAlignment="1" applyProtection="1">
      <alignment horizontal="center" vertical="top" wrapText="1"/>
      <protection/>
    </xf>
    <xf numFmtId="49" fontId="11" fillId="0" borderId="15" xfId="0" applyNumberFormat="1" applyFont="1" applyBorder="1" applyAlignment="1" applyProtection="1">
      <alignment horizontal="center" vertical="top" wrapText="1"/>
      <protection/>
    </xf>
    <xf numFmtId="49" fontId="11" fillId="0" borderId="17" xfId="0" applyNumberFormat="1" applyFont="1" applyBorder="1" applyAlignment="1" applyProtection="1">
      <alignment horizontal="center" vertical="top" wrapText="1"/>
      <protection/>
    </xf>
    <xf numFmtId="49" fontId="11" fillId="0" borderId="25" xfId="0" applyNumberFormat="1" applyFont="1" applyBorder="1" applyAlignment="1" applyProtection="1">
      <alignment horizontal="center" vertical="top" wrapText="1"/>
      <protection/>
    </xf>
    <xf numFmtId="49" fontId="11" fillId="0" borderId="22" xfId="0" applyNumberFormat="1" applyFont="1" applyBorder="1" applyAlignment="1" applyProtection="1">
      <alignment horizontal="center" vertical="top" wrapText="1"/>
      <protection/>
    </xf>
    <xf numFmtId="0" fontId="11" fillId="0" borderId="13"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13" xfId="0" applyFont="1" applyBorder="1" applyAlignment="1" applyProtection="1">
      <alignment horizontal="right" vertical="top" wrapText="1"/>
      <protection/>
    </xf>
    <xf numFmtId="0" fontId="11" fillId="0" borderId="11" xfId="0" applyFont="1" applyBorder="1" applyAlignment="1" applyProtection="1">
      <alignment horizontal="right" vertical="top" wrapText="1"/>
      <protection/>
    </xf>
    <xf numFmtId="0" fontId="9" fillId="0" borderId="0" xfId="0" applyFont="1" applyBorder="1" applyAlignment="1" applyProtection="1">
      <alignment horizontal="center" vertical="center" wrapText="1"/>
      <protection/>
    </xf>
    <xf numFmtId="0" fontId="11" fillId="0" borderId="26" xfId="0" applyFont="1" applyBorder="1" applyAlignment="1" applyProtection="1">
      <alignment horizontal="left" vertical="top" wrapText="1"/>
      <protection/>
    </xf>
    <xf numFmtId="0" fontId="11" fillId="0" borderId="14" xfId="0" applyFont="1" applyBorder="1" applyAlignment="1" applyProtection="1">
      <alignment horizontal="left" vertical="top" wrapText="1"/>
      <protection/>
    </xf>
    <xf numFmtId="0" fontId="11" fillId="0" borderId="27" xfId="0" applyFont="1" applyBorder="1" applyAlignment="1" applyProtection="1">
      <alignment horizontal="left" vertical="top" wrapText="1"/>
      <protection/>
    </xf>
    <xf numFmtId="0" fontId="11" fillId="0" borderId="28" xfId="0" applyFont="1" applyBorder="1" applyAlignment="1" applyProtection="1">
      <alignment horizontal="left" vertical="top" wrapText="1"/>
      <protection/>
    </xf>
    <xf numFmtId="4" fontId="11" fillId="0" borderId="13" xfId="0" applyNumberFormat="1" applyFont="1" applyBorder="1" applyAlignment="1" applyProtection="1">
      <alignment horizontal="right" vertical="center" wrapText="1"/>
      <protection/>
    </xf>
    <xf numFmtId="4" fontId="11" fillId="0" borderId="11" xfId="0" applyNumberFormat="1" applyFont="1" applyBorder="1" applyAlignment="1" applyProtection="1">
      <alignment horizontal="right" vertical="center" wrapText="1"/>
      <protection/>
    </xf>
    <xf numFmtId="0" fontId="11" fillId="0" borderId="16" xfId="0" applyFont="1" applyBorder="1" applyAlignment="1" applyProtection="1">
      <alignment horizontal="center" vertical="top" wrapText="1"/>
      <protection/>
    </xf>
    <xf numFmtId="0" fontId="11" fillId="0" borderId="19" xfId="0" applyFont="1" applyBorder="1" applyAlignment="1" applyProtection="1">
      <alignment horizontal="center" vertical="top" wrapText="1"/>
      <protection/>
    </xf>
    <xf numFmtId="0" fontId="16" fillId="0" borderId="29" xfId="0" applyFont="1" applyBorder="1" applyAlignment="1" applyProtection="1">
      <alignment horizontal="left" vertical="top" wrapText="1"/>
      <protection/>
    </xf>
    <xf numFmtId="0" fontId="16" fillId="0" borderId="21" xfId="0" applyFont="1" applyBorder="1" applyAlignment="1" applyProtection="1">
      <alignment horizontal="left" vertical="top" wrapText="1"/>
      <protection/>
    </xf>
    <xf numFmtId="0" fontId="16" fillId="0" borderId="13" xfId="0" applyFont="1" applyBorder="1" applyAlignment="1" applyProtection="1">
      <alignment horizontal="right" vertical="top" wrapText="1"/>
      <protection/>
    </xf>
    <xf numFmtId="0" fontId="16" fillId="0" borderId="11" xfId="0" applyFont="1" applyBorder="1" applyAlignment="1" applyProtection="1">
      <alignment horizontal="right" vertical="top" wrapText="1"/>
      <protection/>
    </xf>
    <xf numFmtId="0" fontId="16" fillId="0" borderId="10" xfId="0" applyFont="1" applyBorder="1" applyAlignment="1" applyProtection="1">
      <alignment horizontal="left" vertical="top" wrapText="1"/>
      <protection/>
    </xf>
    <xf numFmtId="4" fontId="11" fillId="0" borderId="13" xfId="0" applyNumberFormat="1" applyFont="1" applyBorder="1" applyAlignment="1" applyProtection="1">
      <alignment horizontal="center" vertical="center" wrapText="1"/>
      <protection/>
    </xf>
    <xf numFmtId="4" fontId="11" fillId="0" borderId="11" xfId="0" applyNumberFormat="1"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30" xfId="0" applyFont="1" applyBorder="1" applyAlignment="1" applyProtection="1">
      <alignment horizontal="center" vertical="center" wrapText="1"/>
      <protection/>
    </xf>
    <xf numFmtId="0" fontId="9" fillId="0" borderId="0" xfId="0" applyFont="1" applyBorder="1" applyAlignment="1" applyProtection="1">
      <alignment horizontal="left" vertical="top" wrapText="1"/>
      <protection/>
    </xf>
    <xf numFmtId="0" fontId="16" fillId="0" borderId="20" xfId="0" applyFont="1" applyBorder="1" applyAlignment="1" applyProtection="1">
      <alignment horizontal="left" vertical="top" wrapText="1"/>
      <protection/>
    </xf>
    <xf numFmtId="0" fontId="16" fillId="0" borderId="31" xfId="0" applyFont="1" applyBorder="1" applyAlignment="1" applyProtection="1">
      <alignment horizontal="left" vertical="top" wrapText="1"/>
      <protection/>
    </xf>
    <xf numFmtId="0" fontId="16" fillId="0" borderId="13" xfId="0" applyFont="1" applyBorder="1" applyAlignment="1" applyProtection="1">
      <alignment horizontal="left" vertical="top" wrapText="1"/>
      <protection/>
    </xf>
    <xf numFmtId="0" fontId="16" fillId="0" borderId="11" xfId="0" applyFont="1" applyBorder="1" applyAlignment="1" applyProtection="1">
      <alignment horizontal="left" vertical="top" wrapText="1"/>
      <protection/>
    </xf>
    <xf numFmtId="0" fontId="16" fillId="0" borderId="10" xfId="0" applyFont="1" applyBorder="1" applyAlignment="1" applyProtection="1">
      <alignment horizontal="left" vertical="center" wrapText="1"/>
      <protection/>
    </xf>
    <xf numFmtId="0" fontId="16" fillId="0" borderId="13"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4" fontId="11" fillId="0" borderId="32" xfId="0" applyNumberFormat="1" applyFont="1" applyBorder="1" applyAlignment="1" applyProtection="1">
      <alignment horizontal="center" vertical="center" wrapText="1"/>
      <protection/>
    </xf>
    <xf numFmtId="4" fontId="11" fillId="0" borderId="33" xfId="0" applyNumberFormat="1" applyFont="1" applyBorder="1" applyAlignment="1" applyProtection="1">
      <alignment horizontal="center" vertical="center" wrapText="1"/>
      <protection/>
    </xf>
    <xf numFmtId="0" fontId="11" fillId="0" borderId="34" xfId="0" applyFont="1" applyBorder="1" applyAlignment="1" applyProtection="1">
      <alignment horizontal="left" vertical="top" wrapText="1"/>
      <protection/>
    </xf>
    <xf numFmtId="0" fontId="11" fillId="0" borderId="35" xfId="0" applyFont="1" applyBorder="1" applyAlignment="1" applyProtection="1">
      <alignment horizontal="left" vertical="top" wrapText="1"/>
      <protection/>
    </xf>
    <xf numFmtId="0" fontId="11" fillId="0" borderId="36" xfId="0" applyFont="1" applyBorder="1" applyAlignment="1" applyProtection="1">
      <alignment horizontal="left" vertical="top" wrapText="1"/>
      <protection/>
    </xf>
    <xf numFmtId="0" fontId="11" fillId="0" borderId="37" xfId="0" applyFont="1" applyBorder="1" applyAlignment="1" applyProtection="1">
      <alignment horizontal="left" vertical="top" wrapText="1"/>
      <protection/>
    </xf>
    <xf numFmtId="0" fontId="11" fillId="0" borderId="38" xfId="0" applyFont="1" applyBorder="1" applyAlignment="1" applyProtection="1">
      <alignment horizontal="left" vertical="top" wrapText="1"/>
      <protection/>
    </xf>
    <xf numFmtId="0" fontId="11" fillId="0" borderId="17" xfId="0" applyFont="1" applyBorder="1" applyAlignment="1" applyProtection="1">
      <alignment horizontal="center" vertical="top" wrapText="1"/>
      <protection/>
    </xf>
    <xf numFmtId="0" fontId="11" fillId="0" borderId="25" xfId="0" applyFont="1" applyBorder="1" applyAlignment="1" applyProtection="1">
      <alignment horizontal="center" vertical="top" wrapText="1"/>
      <protection/>
    </xf>
    <xf numFmtId="0" fontId="11" fillId="0" borderId="22" xfId="0" applyFont="1" applyBorder="1" applyAlignment="1" applyProtection="1">
      <alignment horizontal="center" vertical="top" wrapText="1"/>
      <protection/>
    </xf>
    <xf numFmtId="0" fontId="11" fillId="0" borderId="39" xfId="0" applyFont="1" applyBorder="1" applyAlignment="1" applyProtection="1">
      <alignment horizontal="center" vertical="top" wrapText="1"/>
      <protection/>
    </xf>
    <xf numFmtId="0" fontId="11" fillId="0" borderId="40" xfId="0" applyFont="1" applyBorder="1" applyAlignment="1" applyProtection="1">
      <alignment horizontal="center" vertical="top" wrapText="1"/>
      <protection/>
    </xf>
    <xf numFmtId="0" fontId="11" fillId="0" borderId="13" xfId="0" applyFont="1" applyBorder="1" applyAlignment="1" applyProtection="1">
      <alignment horizontal="center" vertical="top" wrapText="1"/>
      <protection/>
    </xf>
    <xf numFmtId="0" fontId="11" fillId="0" borderId="11" xfId="0" applyFont="1" applyBorder="1" applyAlignment="1" applyProtection="1">
      <alignment horizontal="center" vertical="top" wrapText="1"/>
      <protection/>
    </xf>
    <xf numFmtId="0" fontId="11" fillId="0" borderId="41" xfId="0" applyFont="1" applyBorder="1" applyAlignment="1" applyProtection="1">
      <alignment horizontal="left" vertical="top" wrapText="1"/>
      <protection/>
    </xf>
    <xf numFmtId="0" fontId="11" fillId="0" borderId="42" xfId="0" applyFont="1" applyBorder="1" applyAlignment="1" applyProtection="1">
      <alignment horizontal="left" vertical="top" wrapText="1"/>
      <protection/>
    </xf>
    <xf numFmtId="0" fontId="11" fillId="0" borderId="43" xfId="0" applyFont="1" applyBorder="1" applyAlignment="1" applyProtection="1">
      <alignment horizontal="left" vertical="top" wrapText="1"/>
      <protection/>
    </xf>
    <xf numFmtId="0" fontId="11" fillId="0" borderId="44" xfId="0" applyFont="1" applyBorder="1" applyAlignment="1" applyProtection="1">
      <alignment horizontal="left" vertical="top" wrapText="1"/>
      <protection/>
    </xf>
    <xf numFmtId="0" fontId="11" fillId="0" borderId="15" xfId="0" applyFont="1" applyBorder="1" applyAlignment="1" applyProtection="1">
      <alignment horizontal="center" vertical="top" wrapText="1"/>
      <protection/>
    </xf>
    <xf numFmtId="0" fontId="11" fillId="0" borderId="45" xfId="0" applyFont="1" applyBorder="1" applyAlignment="1" applyProtection="1">
      <alignment horizontal="left" vertical="top" wrapText="1"/>
      <protection/>
    </xf>
    <xf numFmtId="0" fontId="11" fillId="0" borderId="31" xfId="0" applyFont="1" applyBorder="1" applyAlignment="1" applyProtection="1">
      <alignment horizontal="left" vertical="top" wrapText="1"/>
      <protection/>
    </xf>
    <xf numFmtId="0" fontId="21" fillId="0" borderId="0" xfId="0" applyFont="1" applyAlignment="1">
      <alignment wrapText="1"/>
    </xf>
    <xf numFmtId="0" fontId="21" fillId="0" borderId="0" xfId="0" applyFont="1" applyAlignment="1">
      <alignment/>
    </xf>
    <xf numFmtId="49" fontId="11" fillId="0" borderId="46" xfId="0" applyNumberFormat="1" applyFont="1" applyBorder="1" applyAlignment="1" applyProtection="1">
      <alignment horizontal="center" vertical="top" wrapText="1"/>
      <protection/>
    </xf>
    <xf numFmtId="0" fontId="11" fillId="0" borderId="46" xfId="0" applyFont="1" applyBorder="1" applyAlignment="1" applyProtection="1">
      <alignment horizontal="center" vertical="top" wrapText="1"/>
      <protection/>
    </xf>
    <xf numFmtId="0" fontId="11" fillId="0" borderId="47" xfId="0" applyFont="1" applyBorder="1" applyAlignment="1" applyProtection="1">
      <alignment horizontal="center" vertical="top" wrapText="1"/>
      <protection/>
    </xf>
    <xf numFmtId="0" fontId="11" fillId="0" borderId="48" xfId="0" applyFont="1" applyBorder="1" applyAlignment="1" applyProtection="1">
      <alignment horizontal="center" vertical="top" wrapText="1"/>
      <protection/>
    </xf>
    <xf numFmtId="0" fontId="11" fillId="0" borderId="27" xfId="0" applyFont="1" applyBorder="1" applyAlignment="1" applyProtection="1">
      <alignment horizontal="center" vertical="top" wrapText="1"/>
      <protection/>
    </xf>
    <xf numFmtId="0" fontId="11" fillId="0" borderId="0" xfId="0" applyFont="1" applyBorder="1" applyAlignment="1" applyProtection="1">
      <alignment horizontal="center" vertical="top" wrapText="1"/>
      <protection/>
    </xf>
    <xf numFmtId="0" fontId="11" fillId="0" borderId="43" xfId="0" applyFont="1" applyBorder="1" applyAlignment="1" applyProtection="1">
      <alignment horizontal="center" vertical="top" wrapText="1"/>
      <protection/>
    </xf>
    <xf numFmtId="0" fontId="11" fillId="0" borderId="49" xfId="0" applyFont="1" applyBorder="1" applyAlignment="1" applyProtection="1">
      <alignment horizontal="center" vertical="top" wrapText="1"/>
      <protection/>
    </xf>
    <xf numFmtId="49" fontId="11" fillId="0" borderId="50" xfId="0" applyNumberFormat="1" applyFont="1" applyBorder="1" applyAlignment="1" applyProtection="1">
      <alignment horizontal="center" vertical="top" wrapText="1"/>
      <protection/>
    </xf>
    <xf numFmtId="0" fontId="11" fillId="0" borderId="50" xfId="0" applyFont="1" applyBorder="1" applyAlignment="1" applyProtection="1">
      <alignment horizontal="center"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
  <sheetViews>
    <sheetView tabSelected="1" view="pageLayout" zoomScaleNormal="70" workbookViewId="0" topLeftCell="A46">
      <selection activeCell="A50" sqref="A50:N50"/>
    </sheetView>
  </sheetViews>
  <sheetFormatPr defaultColWidth="9.140625" defaultRowHeight="12.75"/>
  <cols>
    <col min="3" max="3" width="8.421875" style="0" customWidth="1"/>
    <col min="4" max="4" width="17.57421875" style="0" customWidth="1"/>
    <col min="5" max="5" width="15.28125" style="0" customWidth="1"/>
    <col min="6" max="6" width="65.421875" style="0" customWidth="1"/>
    <col min="7" max="7" width="12.140625" style="0" customWidth="1"/>
    <col min="8" max="8" width="5.8515625" style="0" customWidth="1"/>
    <col min="9" max="9" width="5.421875" style="0" customWidth="1"/>
    <col min="10" max="10" width="10.57421875" style="0" customWidth="1"/>
    <col min="11" max="11" width="12.00390625" style="0" customWidth="1"/>
    <col min="12" max="12" width="8.8515625" style="0" hidden="1" customWidth="1"/>
    <col min="13" max="13" width="0.85546875" style="0" hidden="1" customWidth="1"/>
  </cols>
  <sheetData>
    <row r="1" spans="1:15" ht="15.75">
      <c r="A1" s="1"/>
      <c r="B1" s="1"/>
      <c r="C1" s="1"/>
      <c r="D1" s="1"/>
      <c r="E1" s="1"/>
      <c r="F1" s="1"/>
      <c r="G1" s="1"/>
      <c r="H1" s="82" t="s">
        <v>19</v>
      </c>
      <c r="I1" s="82"/>
      <c r="J1" s="82"/>
      <c r="K1" s="82"/>
      <c r="L1" s="82"/>
      <c r="M1" s="82"/>
      <c r="N1" s="82"/>
      <c r="O1" s="9"/>
    </row>
    <row r="2" spans="1:15" ht="15.75">
      <c r="A2" s="1"/>
      <c r="B2" s="1"/>
      <c r="C2" s="1"/>
      <c r="D2" s="1"/>
      <c r="E2" s="1"/>
      <c r="F2" s="1"/>
      <c r="G2" s="1"/>
      <c r="H2" s="82" t="s">
        <v>20</v>
      </c>
      <c r="I2" s="82"/>
      <c r="J2" s="82"/>
      <c r="K2" s="82"/>
      <c r="L2" s="82"/>
      <c r="M2" s="82"/>
      <c r="N2" s="82"/>
      <c r="O2" s="9"/>
    </row>
    <row r="3" spans="1:15" ht="15.75">
      <c r="A3" s="1"/>
      <c r="B3" s="1"/>
      <c r="C3" s="1"/>
      <c r="D3" s="1"/>
      <c r="E3" s="1"/>
      <c r="F3" s="1"/>
      <c r="G3" s="1"/>
      <c r="H3" s="82" t="s">
        <v>76</v>
      </c>
      <c r="I3" s="82"/>
      <c r="J3" s="82"/>
      <c r="K3" s="82"/>
      <c r="L3" s="82"/>
      <c r="M3" s="82"/>
      <c r="N3" s="82"/>
      <c r="O3" s="9"/>
    </row>
    <row r="4" spans="1:15" ht="15.75">
      <c r="A4" s="1"/>
      <c r="B4" s="1"/>
      <c r="C4" s="1"/>
      <c r="D4" s="1"/>
      <c r="E4" s="1"/>
      <c r="F4" s="1"/>
      <c r="G4" s="1"/>
      <c r="H4" s="82" t="s">
        <v>21</v>
      </c>
      <c r="I4" s="82"/>
      <c r="J4" s="82"/>
      <c r="K4" s="82"/>
      <c r="L4" s="82"/>
      <c r="M4" s="82"/>
      <c r="N4" s="82"/>
      <c r="O4" s="9"/>
    </row>
    <row r="5" spans="1:15" ht="15.75">
      <c r="A5" s="1"/>
      <c r="B5" s="1"/>
      <c r="C5" s="1"/>
      <c r="D5" s="1"/>
      <c r="E5" s="1"/>
      <c r="F5" s="1"/>
      <c r="G5" s="1"/>
      <c r="H5" s="82" t="s">
        <v>22</v>
      </c>
      <c r="I5" s="82"/>
      <c r="J5" s="82"/>
      <c r="K5" s="82"/>
      <c r="L5" s="82"/>
      <c r="M5" s="82"/>
      <c r="N5" s="82"/>
      <c r="O5" s="9"/>
    </row>
    <row r="6" spans="1:15" ht="15.75">
      <c r="A6" s="1"/>
      <c r="B6" s="1"/>
      <c r="C6" s="1"/>
      <c r="D6" s="1"/>
      <c r="E6" s="1"/>
      <c r="F6" s="1"/>
      <c r="G6" s="1"/>
      <c r="H6" s="82" t="s">
        <v>78</v>
      </c>
      <c r="I6" s="82"/>
      <c r="J6" s="82"/>
      <c r="K6" s="82"/>
      <c r="L6" s="82"/>
      <c r="M6" s="82"/>
      <c r="N6" s="82"/>
      <c r="O6" s="9"/>
    </row>
    <row r="7" spans="1:15" ht="16.5" customHeight="1">
      <c r="A7" s="1"/>
      <c r="B7" s="1"/>
      <c r="C7" s="1"/>
      <c r="D7" s="1"/>
      <c r="E7" s="1"/>
      <c r="F7" s="1"/>
      <c r="G7" s="1"/>
      <c r="H7" s="82" t="s">
        <v>73</v>
      </c>
      <c r="I7" s="82"/>
      <c r="J7" s="82"/>
      <c r="K7" s="82"/>
      <c r="L7" s="82"/>
      <c r="M7" s="82"/>
      <c r="N7" s="82"/>
      <c r="O7" s="9"/>
    </row>
    <row r="8" spans="1:12" ht="17.25" customHeight="1">
      <c r="A8" s="1"/>
      <c r="B8" s="1"/>
      <c r="C8" s="1"/>
      <c r="D8" s="1"/>
      <c r="E8" s="1"/>
      <c r="F8" s="1"/>
      <c r="G8" s="1"/>
      <c r="H8" s="1"/>
      <c r="I8" s="2"/>
      <c r="J8" s="2"/>
      <c r="K8" s="2"/>
      <c r="L8" s="1"/>
    </row>
    <row r="9" spans="1:12" ht="15.75" customHeight="1">
      <c r="A9" s="94" t="s">
        <v>23</v>
      </c>
      <c r="B9" s="94"/>
      <c r="C9" s="94"/>
      <c r="D9" s="94"/>
      <c r="E9" s="94"/>
      <c r="F9" s="94"/>
      <c r="G9" s="94"/>
      <c r="H9" s="94"/>
      <c r="I9" s="94"/>
      <c r="J9" s="94"/>
      <c r="K9" s="94"/>
      <c r="L9" s="1"/>
    </row>
    <row r="10" spans="1:12" ht="34.5" customHeight="1">
      <c r="A10" s="94" t="s">
        <v>44</v>
      </c>
      <c r="B10" s="94"/>
      <c r="C10" s="94"/>
      <c r="D10" s="94"/>
      <c r="E10" s="94"/>
      <c r="F10" s="94"/>
      <c r="G10" s="94"/>
      <c r="H10" s="94"/>
      <c r="I10" s="94"/>
      <c r="J10" s="94"/>
      <c r="K10" s="94"/>
      <c r="L10" s="1"/>
    </row>
    <row r="11" spans="1:12" s="14" customFormat="1" ht="15">
      <c r="A11" s="110">
        <v>20317200000</v>
      </c>
      <c r="B11" s="110"/>
      <c r="C11" s="110"/>
      <c r="D11" s="110"/>
      <c r="E11" s="13"/>
      <c r="F11" s="13"/>
      <c r="G11" s="13"/>
      <c r="H11" s="13"/>
      <c r="I11" s="13"/>
      <c r="J11" s="13"/>
      <c r="K11" s="13"/>
      <c r="L11" s="12"/>
    </row>
    <row r="12" spans="1:12" s="14" customFormat="1" ht="15.75" customHeight="1">
      <c r="A12" s="111" t="s">
        <v>0</v>
      </c>
      <c r="B12" s="111"/>
      <c r="C12" s="111"/>
      <c r="D12" s="111"/>
      <c r="E12" s="13"/>
      <c r="F12" s="13"/>
      <c r="G12" s="13"/>
      <c r="H12" s="13"/>
      <c r="I12" s="13"/>
      <c r="J12" s="13"/>
      <c r="K12" s="13"/>
      <c r="L12" s="12"/>
    </row>
    <row r="13" spans="1:12" ht="10.5" customHeight="1">
      <c r="A13" s="8"/>
      <c r="B13" s="8"/>
      <c r="C13" s="8"/>
      <c r="D13" s="8"/>
      <c r="E13" s="8"/>
      <c r="F13" s="8"/>
      <c r="G13" s="8"/>
      <c r="H13" s="8"/>
      <c r="I13" s="8"/>
      <c r="J13" s="8"/>
      <c r="K13" s="8"/>
      <c r="L13" s="1"/>
    </row>
    <row r="14" spans="1:14" ht="194.25" customHeight="1">
      <c r="A14" s="10" t="s">
        <v>56</v>
      </c>
      <c r="B14" s="10" t="s">
        <v>57</v>
      </c>
      <c r="C14" s="10" t="s">
        <v>58</v>
      </c>
      <c r="D14" s="89" t="s">
        <v>1</v>
      </c>
      <c r="E14" s="90"/>
      <c r="F14" s="10" t="s">
        <v>2</v>
      </c>
      <c r="G14" s="10" t="s">
        <v>3</v>
      </c>
      <c r="H14" s="89" t="s">
        <v>4</v>
      </c>
      <c r="I14" s="90"/>
      <c r="J14" s="11" t="s">
        <v>25</v>
      </c>
      <c r="K14" s="10" t="s">
        <v>5</v>
      </c>
      <c r="L14" s="16"/>
      <c r="M14" s="41"/>
      <c r="N14" s="15" t="s">
        <v>24</v>
      </c>
    </row>
    <row r="15" spans="1:14" ht="15.75" customHeight="1">
      <c r="A15" s="10" t="s">
        <v>6</v>
      </c>
      <c r="B15" s="10" t="s">
        <v>7</v>
      </c>
      <c r="C15" s="10" t="s">
        <v>8</v>
      </c>
      <c r="D15" s="91" t="s">
        <v>9</v>
      </c>
      <c r="E15" s="91"/>
      <c r="F15" s="10" t="s">
        <v>10</v>
      </c>
      <c r="G15" s="10" t="s">
        <v>11</v>
      </c>
      <c r="H15" s="89" t="s">
        <v>12</v>
      </c>
      <c r="I15" s="90"/>
      <c r="J15" s="11">
        <v>8</v>
      </c>
      <c r="K15" s="10" t="s">
        <v>13</v>
      </c>
      <c r="L15" s="16"/>
      <c r="M15" s="41"/>
      <c r="N15" s="17">
        <v>10</v>
      </c>
    </row>
    <row r="16" spans="1:14" ht="27" customHeight="1">
      <c r="A16" s="18" t="s">
        <v>27</v>
      </c>
      <c r="B16" s="19" t="s">
        <v>14</v>
      </c>
      <c r="C16" s="19" t="s">
        <v>14</v>
      </c>
      <c r="D16" s="107" t="s">
        <v>26</v>
      </c>
      <c r="E16" s="107"/>
      <c r="F16" s="20" t="s">
        <v>14</v>
      </c>
      <c r="G16" s="21" t="s">
        <v>14</v>
      </c>
      <c r="H16" s="105" t="s">
        <v>14</v>
      </c>
      <c r="I16" s="106"/>
      <c r="J16" s="22"/>
      <c r="K16" s="54">
        <f>K17+K24</f>
        <v>4578341</v>
      </c>
      <c r="L16" s="16"/>
      <c r="M16" s="41"/>
      <c r="N16" s="42"/>
    </row>
    <row r="17" spans="1:14" ht="16.5" customHeight="1">
      <c r="A17" s="18" t="s">
        <v>28</v>
      </c>
      <c r="B17" s="19">
        <v>6000</v>
      </c>
      <c r="C17" s="19" t="s">
        <v>14</v>
      </c>
      <c r="D17" s="107" t="s">
        <v>29</v>
      </c>
      <c r="E17" s="107"/>
      <c r="F17" s="20" t="s">
        <v>14</v>
      </c>
      <c r="G17" s="21" t="s">
        <v>14</v>
      </c>
      <c r="H17" s="105" t="s">
        <v>14</v>
      </c>
      <c r="I17" s="106"/>
      <c r="J17" s="22"/>
      <c r="K17" s="54">
        <f>K18+K19+K22+K23+K20+K21</f>
        <v>790000</v>
      </c>
      <c r="L17" s="16"/>
      <c r="M17" s="41"/>
      <c r="N17" s="42"/>
    </row>
    <row r="18" spans="1:14" s="9" customFormat="1" ht="31.5" customHeight="1">
      <c r="A18" s="83" t="s">
        <v>30</v>
      </c>
      <c r="B18" s="101">
        <v>6013</v>
      </c>
      <c r="C18" s="83" t="s">
        <v>31</v>
      </c>
      <c r="D18" s="95" t="s">
        <v>32</v>
      </c>
      <c r="E18" s="96"/>
      <c r="F18" s="23" t="s">
        <v>53</v>
      </c>
      <c r="G18" s="29" t="s">
        <v>14</v>
      </c>
      <c r="H18" s="92" t="s">
        <v>14</v>
      </c>
      <c r="I18" s="93"/>
      <c r="J18" s="30"/>
      <c r="K18" s="55">
        <v>159000</v>
      </c>
      <c r="L18" s="16"/>
      <c r="M18" s="41"/>
      <c r="N18" s="42"/>
    </row>
    <row r="19" spans="1:14" s="9" customFormat="1" ht="42" customHeight="1">
      <c r="A19" s="84"/>
      <c r="B19" s="102"/>
      <c r="C19" s="84"/>
      <c r="D19" s="97"/>
      <c r="E19" s="98"/>
      <c r="F19" s="34" t="s">
        <v>52</v>
      </c>
      <c r="G19" s="29"/>
      <c r="H19" s="132"/>
      <c r="I19" s="133"/>
      <c r="J19" s="30"/>
      <c r="K19" s="55">
        <v>287100</v>
      </c>
      <c r="L19" s="16"/>
      <c r="M19" s="41"/>
      <c r="N19" s="42"/>
    </row>
    <row r="20" spans="1:14" s="9" customFormat="1" ht="46.5" customHeight="1">
      <c r="A20" s="84"/>
      <c r="B20" s="102"/>
      <c r="C20" s="84"/>
      <c r="D20" s="97"/>
      <c r="E20" s="98"/>
      <c r="F20" s="77" t="s">
        <v>74</v>
      </c>
      <c r="G20" s="29"/>
      <c r="H20" s="132"/>
      <c r="I20" s="133"/>
      <c r="J20" s="30"/>
      <c r="K20" s="55">
        <v>100000</v>
      </c>
      <c r="L20" s="16"/>
      <c r="M20" s="41"/>
      <c r="N20" s="42"/>
    </row>
    <row r="21" spans="1:14" s="9" customFormat="1" ht="41.25" customHeight="1">
      <c r="A21" s="85"/>
      <c r="B21" s="138"/>
      <c r="C21" s="85"/>
      <c r="D21" s="139"/>
      <c r="E21" s="140"/>
      <c r="F21" s="78" t="s">
        <v>75</v>
      </c>
      <c r="G21" s="29"/>
      <c r="H21" s="132"/>
      <c r="I21" s="133"/>
      <c r="J21" s="30"/>
      <c r="K21" s="55">
        <v>200000</v>
      </c>
      <c r="L21" s="16"/>
      <c r="M21" s="41"/>
      <c r="N21" s="42"/>
    </row>
    <row r="22" spans="1:14" s="51" customFormat="1" ht="30" customHeight="1">
      <c r="A22" s="83" t="s">
        <v>46</v>
      </c>
      <c r="B22" s="101">
        <v>6012</v>
      </c>
      <c r="C22" s="83" t="s">
        <v>31</v>
      </c>
      <c r="D22" s="95" t="s">
        <v>45</v>
      </c>
      <c r="E22" s="96"/>
      <c r="F22" s="52" t="s">
        <v>48</v>
      </c>
      <c r="G22" s="48"/>
      <c r="H22" s="49"/>
      <c r="I22" s="50"/>
      <c r="J22" s="50"/>
      <c r="K22" s="55">
        <v>20000</v>
      </c>
      <c r="L22" s="35"/>
      <c r="M22" s="43"/>
      <c r="N22" s="44"/>
    </row>
    <row r="23" spans="1:14" s="9" customFormat="1" ht="42" customHeight="1">
      <c r="A23" s="84"/>
      <c r="B23" s="102"/>
      <c r="C23" s="84"/>
      <c r="D23" s="97"/>
      <c r="E23" s="98"/>
      <c r="F23" s="23" t="s">
        <v>55</v>
      </c>
      <c r="G23" s="29"/>
      <c r="H23" s="132"/>
      <c r="I23" s="133"/>
      <c r="J23" s="30"/>
      <c r="K23" s="55">
        <v>23900</v>
      </c>
      <c r="L23" s="16"/>
      <c r="M23" s="41"/>
      <c r="N23" s="42"/>
    </row>
    <row r="24" spans="1:14" s="27" customFormat="1" ht="15" customHeight="1">
      <c r="A24" s="81" t="s">
        <v>35</v>
      </c>
      <c r="B24" s="80">
        <v>7300</v>
      </c>
      <c r="C24" s="79"/>
      <c r="D24" s="103" t="s">
        <v>33</v>
      </c>
      <c r="E24" s="104"/>
      <c r="F24" s="76"/>
      <c r="G24" s="21" t="s">
        <v>14</v>
      </c>
      <c r="H24" s="105" t="s">
        <v>14</v>
      </c>
      <c r="I24" s="106"/>
      <c r="J24" s="22"/>
      <c r="K24" s="56">
        <f>SUM(K25:K30)</f>
        <v>3788341</v>
      </c>
      <c r="L24" s="26"/>
      <c r="N24" s="28"/>
    </row>
    <row r="25" spans="1:14" ht="54" customHeight="1">
      <c r="A25" s="86" t="s">
        <v>36</v>
      </c>
      <c r="B25" s="127">
        <v>7310</v>
      </c>
      <c r="C25" s="86" t="s">
        <v>15</v>
      </c>
      <c r="D25" s="122" t="s">
        <v>34</v>
      </c>
      <c r="E25" s="123"/>
      <c r="F25" s="23" t="s">
        <v>59</v>
      </c>
      <c r="G25" s="10"/>
      <c r="H25" s="99"/>
      <c r="I25" s="100"/>
      <c r="J25" s="24"/>
      <c r="K25" s="55">
        <v>100000</v>
      </c>
      <c r="L25" s="16"/>
      <c r="M25" s="41"/>
      <c r="N25" s="42"/>
    </row>
    <row r="26" spans="1:14" ht="42" customHeight="1">
      <c r="A26" s="87"/>
      <c r="B26" s="128"/>
      <c r="C26" s="87"/>
      <c r="D26" s="124"/>
      <c r="E26" s="98"/>
      <c r="F26" s="23" t="s">
        <v>47</v>
      </c>
      <c r="G26" s="10"/>
      <c r="H26" s="108"/>
      <c r="I26" s="109"/>
      <c r="J26" s="24"/>
      <c r="K26" s="55">
        <v>3526824</v>
      </c>
      <c r="L26" s="16"/>
      <c r="M26" s="41"/>
      <c r="N26" s="42"/>
    </row>
    <row r="27" spans="1:14" ht="42" customHeight="1">
      <c r="A27" s="87"/>
      <c r="B27" s="128"/>
      <c r="C27" s="87"/>
      <c r="D27" s="124"/>
      <c r="E27" s="98"/>
      <c r="F27" s="34" t="s">
        <v>51</v>
      </c>
      <c r="G27" s="10"/>
      <c r="H27" s="108"/>
      <c r="I27" s="109"/>
      <c r="J27" s="24"/>
      <c r="K27" s="57">
        <v>60000</v>
      </c>
      <c r="L27" s="16"/>
      <c r="M27" s="41"/>
      <c r="N27" s="42"/>
    </row>
    <row r="28" spans="1:14" ht="44.25" customHeight="1">
      <c r="A28" s="87"/>
      <c r="B28" s="128"/>
      <c r="C28" s="87"/>
      <c r="D28" s="124"/>
      <c r="E28" s="98"/>
      <c r="F28" s="23" t="s">
        <v>50</v>
      </c>
      <c r="G28" s="10"/>
      <c r="H28" s="108"/>
      <c r="I28" s="109"/>
      <c r="J28" s="24"/>
      <c r="K28" s="55">
        <v>40000</v>
      </c>
      <c r="L28" s="16"/>
      <c r="M28" s="41"/>
      <c r="N28" s="42"/>
    </row>
    <row r="29" spans="1:14" ht="51.75" customHeight="1">
      <c r="A29" s="87"/>
      <c r="B29" s="128"/>
      <c r="C29" s="87"/>
      <c r="D29" s="124"/>
      <c r="E29" s="98"/>
      <c r="F29" s="23" t="s">
        <v>49</v>
      </c>
      <c r="G29" s="10"/>
      <c r="H29" s="108"/>
      <c r="I29" s="109"/>
      <c r="J29" s="24"/>
      <c r="K29" s="55">
        <v>40000</v>
      </c>
      <c r="L29" s="16"/>
      <c r="M29" s="41"/>
      <c r="N29" s="42"/>
    </row>
    <row r="30" spans="1:14" ht="51.75" customHeight="1">
      <c r="A30" s="88"/>
      <c r="B30" s="129"/>
      <c r="C30" s="88"/>
      <c r="D30" s="125"/>
      <c r="E30" s="126"/>
      <c r="F30" s="53" t="s">
        <v>54</v>
      </c>
      <c r="G30" s="10"/>
      <c r="H30" s="108"/>
      <c r="I30" s="109"/>
      <c r="J30" s="24"/>
      <c r="K30" s="55">
        <v>21517</v>
      </c>
      <c r="L30" s="16"/>
      <c r="M30" s="41"/>
      <c r="N30" s="42"/>
    </row>
    <row r="31" spans="1:14" ht="39" customHeight="1">
      <c r="A31" s="68" t="s">
        <v>38</v>
      </c>
      <c r="B31" s="73"/>
      <c r="C31" s="72"/>
      <c r="D31" s="113" t="s">
        <v>37</v>
      </c>
      <c r="E31" s="114"/>
      <c r="F31" s="23"/>
      <c r="G31" s="10"/>
      <c r="H31" s="108"/>
      <c r="I31" s="109"/>
      <c r="J31" s="24"/>
      <c r="K31" s="56">
        <f>K32</f>
        <v>8631887</v>
      </c>
      <c r="L31" s="16"/>
      <c r="M31" s="41"/>
      <c r="N31" s="42"/>
    </row>
    <row r="32" spans="1:14" ht="15.75" customHeight="1">
      <c r="A32" s="67" t="s">
        <v>39</v>
      </c>
      <c r="B32" s="66">
        <v>9000</v>
      </c>
      <c r="C32" s="67"/>
      <c r="D32" s="115" t="s">
        <v>41</v>
      </c>
      <c r="E32" s="116"/>
      <c r="F32" s="23"/>
      <c r="G32" s="10"/>
      <c r="H32" s="108"/>
      <c r="I32" s="109"/>
      <c r="J32" s="24"/>
      <c r="K32" s="56">
        <f>SUM(K33:K45)</f>
        <v>8631887</v>
      </c>
      <c r="L32" s="16"/>
      <c r="M32" s="41"/>
      <c r="N32" s="42"/>
    </row>
    <row r="33" spans="1:14" ht="118.5" customHeight="1">
      <c r="A33" s="83" t="s">
        <v>42</v>
      </c>
      <c r="B33" s="101">
        <v>9770</v>
      </c>
      <c r="C33" s="83" t="s">
        <v>40</v>
      </c>
      <c r="D33" s="95" t="s">
        <v>43</v>
      </c>
      <c r="E33" s="134"/>
      <c r="F33" s="69" t="s">
        <v>60</v>
      </c>
      <c r="G33" s="10"/>
      <c r="H33" s="108"/>
      <c r="I33" s="109"/>
      <c r="J33" s="24"/>
      <c r="K33" s="58">
        <v>49487</v>
      </c>
      <c r="L33" s="16"/>
      <c r="M33" s="41"/>
      <c r="N33" s="42"/>
    </row>
    <row r="34" spans="1:14" ht="104.25" customHeight="1">
      <c r="A34" s="84"/>
      <c r="B34" s="102"/>
      <c r="C34" s="84"/>
      <c r="D34" s="97"/>
      <c r="E34" s="135"/>
      <c r="F34" s="69" t="s">
        <v>61</v>
      </c>
      <c r="G34" s="10"/>
      <c r="H34" s="108"/>
      <c r="I34" s="109"/>
      <c r="J34" s="24"/>
      <c r="K34" s="58">
        <v>1403716</v>
      </c>
      <c r="L34" s="16"/>
      <c r="M34" s="41"/>
      <c r="N34" s="42"/>
    </row>
    <row r="35" spans="1:14" ht="105.75" customHeight="1">
      <c r="A35" s="84"/>
      <c r="B35" s="102"/>
      <c r="C35" s="84"/>
      <c r="D35" s="97"/>
      <c r="E35" s="135"/>
      <c r="F35" s="69" t="s">
        <v>62</v>
      </c>
      <c r="G35" s="10"/>
      <c r="H35" s="108"/>
      <c r="I35" s="109"/>
      <c r="J35" s="24"/>
      <c r="K35" s="58">
        <v>2366336</v>
      </c>
      <c r="L35" s="16"/>
      <c r="M35" s="41"/>
      <c r="N35" s="42"/>
    </row>
    <row r="36" spans="1:14" ht="82.5" customHeight="1">
      <c r="A36" s="143"/>
      <c r="B36" s="144"/>
      <c r="C36" s="143"/>
      <c r="D36" s="136"/>
      <c r="E36" s="137"/>
      <c r="F36" s="69" t="s">
        <v>63</v>
      </c>
      <c r="G36" s="10"/>
      <c r="H36" s="108"/>
      <c r="I36" s="109"/>
      <c r="J36" s="24"/>
      <c r="K36" s="58">
        <v>1341397</v>
      </c>
      <c r="L36" s="16"/>
      <c r="M36" s="41"/>
      <c r="N36" s="42"/>
    </row>
    <row r="37" spans="1:14" ht="78.75" customHeight="1">
      <c r="A37" s="151"/>
      <c r="B37" s="152"/>
      <c r="C37" s="151"/>
      <c r="D37" s="145"/>
      <c r="E37" s="146"/>
      <c r="F37" s="69" t="s">
        <v>64</v>
      </c>
      <c r="G37" s="10"/>
      <c r="H37" s="108"/>
      <c r="I37" s="109"/>
      <c r="J37" s="24"/>
      <c r="K37" s="58">
        <v>50000</v>
      </c>
      <c r="L37" s="16"/>
      <c r="M37" s="41"/>
      <c r="N37" s="42"/>
    </row>
    <row r="38" spans="1:14" ht="70.5" customHeight="1">
      <c r="A38" s="84"/>
      <c r="B38" s="102"/>
      <c r="C38" s="84"/>
      <c r="D38" s="147"/>
      <c r="E38" s="148"/>
      <c r="F38" s="69" t="s">
        <v>65</v>
      </c>
      <c r="G38" s="10"/>
      <c r="H38" s="108"/>
      <c r="I38" s="109"/>
      <c r="J38" s="24"/>
      <c r="K38" s="58">
        <v>50000</v>
      </c>
      <c r="L38" s="16"/>
      <c r="M38" s="41"/>
      <c r="N38" s="42"/>
    </row>
    <row r="39" spans="1:14" ht="69.75" customHeight="1">
      <c r="A39" s="84"/>
      <c r="B39" s="102"/>
      <c r="C39" s="84"/>
      <c r="D39" s="147"/>
      <c r="E39" s="148"/>
      <c r="F39" s="31" t="s">
        <v>66</v>
      </c>
      <c r="G39" s="10"/>
      <c r="H39" s="108"/>
      <c r="I39" s="109"/>
      <c r="J39" s="24"/>
      <c r="K39" s="58">
        <v>50000</v>
      </c>
      <c r="L39" s="16"/>
      <c r="M39" s="41"/>
      <c r="N39" s="42"/>
    </row>
    <row r="40" spans="1:14" ht="69.75" customHeight="1">
      <c r="A40" s="84"/>
      <c r="B40" s="102"/>
      <c r="C40" s="84"/>
      <c r="D40" s="147"/>
      <c r="E40" s="148"/>
      <c r="F40" s="31" t="s">
        <v>67</v>
      </c>
      <c r="G40" s="10"/>
      <c r="H40" s="108"/>
      <c r="I40" s="109"/>
      <c r="J40" s="24"/>
      <c r="K40" s="58">
        <v>50000</v>
      </c>
      <c r="L40" s="16"/>
      <c r="M40" s="41"/>
      <c r="N40" s="42"/>
    </row>
    <row r="41" spans="1:14" ht="81" customHeight="1">
      <c r="A41" s="84"/>
      <c r="B41" s="102"/>
      <c r="C41" s="84"/>
      <c r="D41" s="147"/>
      <c r="E41" s="148"/>
      <c r="F41" s="32" t="s">
        <v>68</v>
      </c>
      <c r="G41" s="10"/>
      <c r="H41" s="108"/>
      <c r="I41" s="109"/>
      <c r="J41" s="39"/>
      <c r="K41" s="59">
        <v>980000</v>
      </c>
      <c r="L41" s="16"/>
      <c r="M41" s="41"/>
      <c r="N41" s="42"/>
    </row>
    <row r="42" spans="1:14" ht="104.25" customHeight="1">
      <c r="A42" s="84"/>
      <c r="B42" s="102"/>
      <c r="C42" s="84"/>
      <c r="D42" s="147"/>
      <c r="E42" s="148"/>
      <c r="F42" s="70" t="s">
        <v>69</v>
      </c>
      <c r="G42" s="41"/>
      <c r="H42" s="108"/>
      <c r="I42" s="120"/>
      <c r="J42" s="40"/>
      <c r="K42" s="60">
        <v>800000</v>
      </c>
      <c r="L42" s="16"/>
      <c r="M42" s="41"/>
      <c r="N42" s="42"/>
    </row>
    <row r="43" spans="1:14" ht="90.75" customHeight="1">
      <c r="A43" s="84"/>
      <c r="B43" s="102"/>
      <c r="C43" s="84"/>
      <c r="D43" s="147"/>
      <c r="E43" s="148"/>
      <c r="F43" s="70" t="s">
        <v>70</v>
      </c>
      <c r="G43" s="42"/>
      <c r="H43" s="121"/>
      <c r="I43" s="120"/>
      <c r="J43" s="40"/>
      <c r="K43" s="62">
        <v>328666</v>
      </c>
      <c r="L43" s="16"/>
      <c r="M43" s="41"/>
      <c r="N43" s="42"/>
    </row>
    <row r="44" spans="1:14" ht="105" customHeight="1">
      <c r="A44" s="143"/>
      <c r="B44" s="144"/>
      <c r="C44" s="143"/>
      <c r="D44" s="149"/>
      <c r="E44" s="150"/>
      <c r="F44" s="71" t="s">
        <v>71</v>
      </c>
      <c r="G44" s="47"/>
      <c r="H44" s="108"/>
      <c r="I44" s="109"/>
      <c r="J44" s="65"/>
      <c r="K44" s="64">
        <v>1000000</v>
      </c>
      <c r="L44" s="16"/>
      <c r="M44" s="41"/>
      <c r="N44" s="42"/>
    </row>
    <row r="45" spans="1:16" s="33" customFormat="1" ht="204" customHeight="1">
      <c r="A45" s="74"/>
      <c r="B45" s="75"/>
      <c r="C45" s="74"/>
      <c r="D45" s="130"/>
      <c r="E45" s="131"/>
      <c r="F45" s="45" t="s">
        <v>72</v>
      </c>
      <c r="G45" s="46"/>
      <c r="H45" s="37"/>
      <c r="I45" s="38"/>
      <c r="J45" s="61"/>
      <c r="K45" s="64">
        <v>162285</v>
      </c>
      <c r="L45" s="35"/>
      <c r="M45" s="43"/>
      <c r="N45" s="44"/>
      <c r="O45" s="36"/>
      <c r="P45" s="36"/>
    </row>
    <row r="46" spans="1:14" ht="16.5" customHeight="1">
      <c r="A46" s="19" t="s">
        <v>16</v>
      </c>
      <c r="B46" s="19" t="s">
        <v>16</v>
      </c>
      <c r="C46" s="19" t="s">
        <v>16</v>
      </c>
      <c r="D46" s="117" t="s">
        <v>17</v>
      </c>
      <c r="E46" s="117"/>
      <c r="F46" s="19" t="s">
        <v>18</v>
      </c>
      <c r="G46" s="19" t="s">
        <v>18</v>
      </c>
      <c r="H46" s="118" t="s">
        <v>18</v>
      </c>
      <c r="I46" s="119"/>
      <c r="J46" s="25"/>
      <c r="K46" s="63">
        <f>K32+K16</f>
        <v>13210228</v>
      </c>
      <c r="L46" s="16"/>
      <c r="M46" s="41"/>
      <c r="N46" s="42"/>
    </row>
    <row r="47" spans="1:12" ht="15.75" customHeight="1">
      <c r="A47" s="3"/>
      <c r="B47" s="3"/>
      <c r="C47" s="3"/>
      <c r="D47" s="4"/>
      <c r="E47" s="4"/>
      <c r="F47" s="5"/>
      <c r="G47" s="6"/>
      <c r="H47" s="6"/>
      <c r="I47" s="6"/>
      <c r="J47" s="6"/>
      <c r="K47" s="7"/>
      <c r="L47" s="1"/>
    </row>
    <row r="48" spans="1:12" ht="15.75" customHeight="1">
      <c r="A48" s="112" t="s">
        <v>77</v>
      </c>
      <c r="B48" s="112"/>
      <c r="C48" s="112"/>
      <c r="D48" s="112"/>
      <c r="E48" s="112"/>
      <c r="F48" s="112"/>
      <c r="G48" s="112"/>
      <c r="H48" s="112"/>
      <c r="I48" s="112"/>
      <c r="J48" s="112"/>
      <c r="K48" s="112"/>
      <c r="L48" s="1"/>
    </row>
    <row r="50" spans="1:14" ht="96" customHeight="1">
      <c r="A50" s="141"/>
      <c r="B50" s="142"/>
      <c r="C50" s="142"/>
      <c r="D50" s="142"/>
      <c r="E50" s="142"/>
      <c r="F50" s="142"/>
      <c r="G50" s="142"/>
      <c r="H50" s="142"/>
      <c r="I50" s="142"/>
      <c r="J50" s="142"/>
      <c r="K50" s="142"/>
      <c r="L50" s="142"/>
      <c r="M50" s="142"/>
      <c r="N50" s="142"/>
    </row>
  </sheetData>
  <sheetProtection/>
  <mergeCells count="73">
    <mergeCell ref="A50:N50"/>
    <mergeCell ref="A33:A36"/>
    <mergeCell ref="B33:B36"/>
    <mergeCell ref="C33:C36"/>
    <mergeCell ref="D37:E44"/>
    <mergeCell ref="A37:A44"/>
    <mergeCell ref="B37:B44"/>
    <mergeCell ref="C37:C44"/>
    <mergeCell ref="H40:I40"/>
    <mergeCell ref="H39:I39"/>
    <mergeCell ref="C18:C21"/>
    <mergeCell ref="D18:E21"/>
    <mergeCell ref="H20:I20"/>
    <mergeCell ref="H21:I21"/>
    <mergeCell ref="H19:I19"/>
    <mergeCell ref="D45:E45"/>
    <mergeCell ref="H23:I23"/>
    <mergeCell ref="H27:I27"/>
    <mergeCell ref="H28:I28"/>
    <mergeCell ref="H29:I29"/>
    <mergeCell ref="H26:I26"/>
    <mergeCell ref="D33:E36"/>
    <mergeCell ref="H43:I43"/>
    <mergeCell ref="H44:I44"/>
    <mergeCell ref="H31:I31"/>
    <mergeCell ref="H32:I32"/>
    <mergeCell ref="H33:I33"/>
    <mergeCell ref="A48:K48"/>
    <mergeCell ref="D31:E31"/>
    <mergeCell ref="D32:E32"/>
    <mergeCell ref="H37:I37"/>
    <mergeCell ref="H36:I36"/>
    <mergeCell ref="H35:I35"/>
    <mergeCell ref="H41:I41"/>
    <mergeCell ref="D46:E46"/>
    <mergeCell ref="H46:I46"/>
    <mergeCell ref="H42:I42"/>
    <mergeCell ref="H34:I34"/>
    <mergeCell ref="H38:I38"/>
    <mergeCell ref="H30:I30"/>
    <mergeCell ref="A11:D11"/>
    <mergeCell ref="A12:D12"/>
    <mergeCell ref="H16:I16"/>
    <mergeCell ref="D25:E30"/>
    <mergeCell ref="C25:C30"/>
    <mergeCell ref="B25:B30"/>
    <mergeCell ref="B18:B21"/>
    <mergeCell ref="H14:I14"/>
    <mergeCell ref="D16:E16"/>
    <mergeCell ref="H17:I17"/>
    <mergeCell ref="D17:E17"/>
    <mergeCell ref="A22:A23"/>
    <mergeCell ref="C22:C23"/>
    <mergeCell ref="D22:E23"/>
    <mergeCell ref="H25:I25"/>
    <mergeCell ref="B22:B23"/>
    <mergeCell ref="D24:E24"/>
    <mergeCell ref="H24:I24"/>
    <mergeCell ref="H1:N1"/>
    <mergeCell ref="H2:N2"/>
    <mergeCell ref="A18:A21"/>
    <mergeCell ref="A25:A30"/>
    <mergeCell ref="D14:E14"/>
    <mergeCell ref="D15:E15"/>
    <mergeCell ref="H18:I18"/>
    <mergeCell ref="A9:K9"/>
    <mergeCell ref="A10:K10"/>
    <mergeCell ref="H15:I15"/>
    <mergeCell ref="H7:N7"/>
    <mergeCell ref="H3:N3"/>
    <mergeCell ref="H4:N4"/>
    <mergeCell ref="H5:N5"/>
    <mergeCell ref="H6:N6"/>
  </mergeCells>
  <printOptions horizontalCentered="1"/>
  <pageMargins left="0.7874015748031497" right="0.7874015748031497" top="1.1811023622047245" bottom="0.3937007874015748" header="0.1968503937007874" footer="0"/>
  <pageSetup horizontalDpi="300" verticalDpi="300" orientation="landscape" pageOrder="overThenDown"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Systema</dc:creator>
  <cp:keywords/>
  <dc:description/>
  <cp:lastModifiedBy>R-525</cp:lastModifiedBy>
  <cp:lastPrinted>2021-07-20T06:50:14Z</cp:lastPrinted>
  <dcterms:created xsi:type="dcterms:W3CDTF">2021-02-24T16:12:56Z</dcterms:created>
  <dcterms:modified xsi:type="dcterms:W3CDTF">2021-07-26T11:09:48Z</dcterms:modified>
  <cp:category/>
  <cp:version/>
  <cp:contentType/>
  <cp:contentStatus/>
</cp:coreProperties>
</file>