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Додаток 5 до рішення сесії" sheetId="1" r:id="rId1"/>
  </sheets>
  <definedNames>
    <definedName name="_xlnm.Print_Area" localSheetId="0">'Додаток 5 до рішення сесії'!$A$1:$F$70</definedName>
  </definedNames>
  <calcPr fullCalcOnLoad="1"/>
</workbook>
</file>

<file path=xl/sharedStrings.xml><?xml version="1.0" encoding="utf-8"?>
<sst xmlns="http://schemas.openxmlformats.org/spreadsheetml/2006/main" count="76" uniqueCount="62">
  <si>
    <t>(IV сесія VIII скликання)</t>
  </si>
  <si>
    <t>(код бюджету)</t>
  </si>
  <si>
    <t>1. Показники міжбюджетних трансфертів з інших бюджетів</t>
  </si>
  <si>
    <t xml:space="preserve">Найменування трансферту /
Найменування бюджету – надавача міжбюджетного трансферту
</t>
  </si>
  <si>
    <t>Усього</t>
  </si>
  <si>
    <t>1</t>
  </si>
  <si>
    <t>2</t>
  </si>
  <si>
    <t>3</t>
  </si>
  <si>
    <t>І. Трансферти до загального фонду бюджету</t>
  </si>
  <si>
    <t>Бюджет Наталинської сільської територіальної громади</t>
  </si>
  <si>
    <t>ІІ. Трансферти до спеціального фонду бюджету</t>
  </si>
  <si>
    <t>Х</t>
  </si>
  <si>
    <t>УСЬОГО за розділами І, ІІ, у тому числі:</t>
  </si>
  <si>
    <t>загальний фонд</t>
  </si>
  <si>
    <t>спеціальний фонд</t>
  </si>
  <si>
    <t>Додаток 5</t>
  </si>
  <si>
    <t>до рішення районної ради</t>
  </si>
  <si>
    <t>2. Показники міжбюджетних трансфертів іншим бюджетам</t>
  </si>
  <si>
    <t>I. Трансферти із загального фонду бюджету</t>
  </si>
  <si>
    <t>Бюджет Кегичівської селищної територіальної громади</t>
  </si>
  <si>
    <t>Бюджет Сахновщинської селищної територіальної громади</t>
  </si>
  <si>
    <t>IІ. Трансферти із спеціального фонду бюджету</t>
  </si>
  <si>
    <t>Інша субвенція (Красноградському житловому ремонтно - експлуатаційному підприємству на капітальний ремонт, виготовлення проектно-кошторисної документації, експертизи та технічного нагляду адміністративної будівлі за адресою м. Красноград, вул. Горького, 82) КПКВКМБ 3719770</t>
  </si>
  <si>
    <t>Державний бюджет</t>
  </si>
  <si>
    <t>Субвенція з місцевого бюджету державному бюджету на виконання програм соціально-економічного розвитку регіонів (для забезпечення оплати праці з нарахуваннями до кінця року працівників районної державної адміністрації та її структурних підрозділів) КПКВКМБ 3719800</t>
  </si>
  <si>
    <t>Інші субвенції з місцевого бюджету</t>
  </si>
  <si>
    <t>Код Класифікації доходу бюджету/
Код бюджету</t>
  </si>
  <si>
    <t xml:space="preserve">                                                           (грн.)</t>
  </si>
  <si>
    <t>Керуючий справами виконавчого апарату районної ради                      Костянтин ФРОЛОВ</t>
  </si>
  <si>
    <t>Бюджет Красноградської міської територіальної громади</t>
  </si>
  <si>
    <t>Інша субвенція (відділу освіти,  молоді та спорту Кегичівської селищної ради для обладнання закладів освіти автоматичною пожежною системою сигналізації) КПКВКМБ 3719770</t>
  </si>
  <si>
    <t>Інша субвенція (відділу освіти, культури, молоді та спорту Сахновщинської селищної ради для обладнання закладів освіти автоматичною пожежною системою сигналізації)  КПКВКМБ 3719770</t>
  </si>
  <si>
    <t>Інша субвенція (відділу освіти Красноградської міської ради на проведення експертизи проєктної документації та капітальний ремонт системи опалення дошкільного підрозділу Красноградського навчально-виховного комплексу №3 - 50000 грн.; на капітальний ремонт харчоблоку Красноградського навчально-виховного комплексу №3 - 50000 грн;
на капітальний ремонт харчоблоку Хрестищенської загальноосвітньої школи І-ІІІ ступенів - 50000 грн.; на капітальний ремонт харчоблоку Піщанського навчально-виховного комплексу - 50000 грн.) КПКВКМБ 3719770</t>
  </si>
  <si>
    <t xml:space="preserve">в редакції рішення районної ради </t>
  </si>
  <si>
    <t>Інша субвенція (відділу освіти Красноградської міської ради на придбання ноутбуків для забезпечення пунктів проведення зовнішнього незалежного оцінювання з іноземних мов пристроями для програвання аудіокомпакт-дисків зі звуковим записом) КПКВКМБ 3719770</t>
  </si>
  <si>
    <t>Інша субвенція (відділу освіти Красноградської міської ради на придбання акустичних систем для забезпечення пунктів проведення зовнішнього незалежного оцінювання з іноземних мов пристроями для програвання аудіокомпакт-дисків зі звуковим записом) КПКВКМБ 3719770</t>
  </si>
  <si>
    <t>Інша субвенція (мистецькому закладу освіти сфери культури (мистецької школи)  Красноградської міської ради на придбання твердопаливного котла) КПКВКМБ 3719770</t>
  </si>
  <si>
    <t>Субвенція з місцевого бюджету державному бюджету на виконання програм соціально-економічного розвитку регіонів (для здійснення заходів з припинення повноважень районних державних адміністрацій та їх структурних підрозділів, а також припинення районних державних адміністрацій та їх структурних підрозділів як юридичних осіб у зв’язку із змінами в адміністративно-територіальному устрою України) КПКВКМБ 3719800</t>
  </si>
  <si>
    <t>Інша субвенція (Красноградсьому комунальному підприємству "Водоканал" на придбання труб для проведення ремонтно-відновлювальних робіт на мережах водопостачання та водовідведення)</t>
  </si>
  <si>
    <t xml:space="preserve">Інша субвенція (Красноградському підприємству теплових мереж на придбання матеріалів та обладнання для виконання ремонтних робіт з підготовки котелень до наступного опалювального сезону 2021-2022 років) </t>
  </si>
  <si>
    <t xml:space="preserve">Інша субвенція (Красноградському комунальному підприємству "Водоканал" на капітальний ремонт мережі водогону від вул. Лугової (район КНС №3) до вул. Молодіжної в с.Наталине) </t>
  </si>
  <si>
    <r>
      <t xml:space="preserve">Інша субвенція (Красноградському підприємству теплових мереж на: виготовлення проєктно-кошторисної документації по реконструкції вузла обліку газу на котельні  с.Дослідне, вул Наукова, б/н - </t>
    </r>
    <r>
      <rPr>
        <b/>
        <sz val="11"/>
        <color indexed="8"/>
        <rFont val="Times New Roman"/>
        <family val="1"/>
      </rPr>
      <t>60000 грн.</t>
    </r>
    <r>
      <rPr>
        <sz val="11"/>
        <color indexed="8"/>
        <rFont val="Times New Roman"/>
        <family val="1"/>
      </rPr>
      <t xml:space="preserve">; виготовлення проєктно-кошторисної документації по реконструкції вузла обліку газу на котельні  с.Піщанка, вул.Центральна, б/н - </t>
    </r>
    <r>
      <rPr>
        <b/>
        <sz val="11"/>
        <color indexed="8"/>
        <rFont val="Times New Roman"/>
        <family val="1"/>
      </rPr>
      <t>40000 грн.</t>
    </r>
    <r>
      <rPr>
        <sz val="11"/>
        <color indexed="8"/>
        <rFont val="Times New Roman"/>
        <family val="1"/>
      </rPr>
      <t xml:space="preserve">; виготовлення проєктно-кошторисної документації по реконструкції вузла обліку газу на котельні  м. Красноград, вул. Преображенська, 21А - </t>
    </r>
    <r>
      <rPr>
        <b/>
        <sz val="11"/>
        <color indexed="8"/>
        <rFont val="Times New Roman"/>
        <family val="1"/>
      </rPr>
      <t>40000 грн.</t>
    </r>
    <r>
      <rPr>
        <sz val="11"/>
        <color indexed="8"/>
        <rFont val="Times New Roman"/>
        <family val="1"/>
      </rPr>
      <t>)</t>
    </r>
  </si>
  <si>
    <r>
      <t xml:space="preserve">Інша субвенція (КНП "Красноградська центральна районна лікарня" на: засоби гігієни (підгузки) - </t>
    </r>
    <r>
      <rPr>
        <b/>
        <sz val="11"/>
        <color indexed="8"/>
        <rFont val="Times New Roman"/>
        <family val="1"/>
      </rPr>
      <t>67500 грн</t>
    </r>
    <r>
      <rPr>
        <sz val="11"/>
        <color indexed="8"/>
        <rFont val="Times New Roman"/>
        <family val="1"/>
      </rPr>
      <t xml:space="preserve">.; калоприймачі - </t>
    </r>
    <r>
      <rPr>
        <b/>
        <sz val="11"/>
        <color indexed="8"/>
        <rFont val="Times New Roman"/>
        <family val="1"/>
      </rPr>
      <t>7500 грн.</t>
    </r>
    <r>
      <rPr>
        <sz val="11"/>
        <color indexed="8"/>
        <rFont val="Times New Roman"/>
        <family val="1"/>
      </rPr>
      <t xml:space="preserve">; придбання меблів для відділення анестезіології та інтенсивної терапії з трансфузіологією - </t>
    </r>
    <r>
      <rPr>
        <b/>
        <sz val="11"/>
        <color indexed="8"/>
        <rFont val="Times New Roman"/>
        <family val="1"/>
      </rPr>
      <t>160000 грн.</t>
    </r>
    <r>
      <rPr>
        <sz val="11"/>
        <color indexed="8"/>
        <rFont val="Times New Roman"/>
        <family val="1"/>
      </rPr>
      <t>; послугу з нестандартного приєднання з проєктуванням Замовником лінійної частини приєднання до електричних мереж Виконавця на об’єкті «комплекс (хірургічний комплекс, поліклініка)» за адресою: вул. Шиндлера, буд.91 -</t>
    </r>
    <r>
      <rPr>
        <b/>
        <sz val="11"/>
        <color indexed="8"/>
        <rFont val="Times New Roman"/>
        <family val="1"/>
      </rPr>
      <t xml:space="preserve"> 246840 грн.</t>
    </r>
    <r>
      <rPr>
        <sz val="11"/>
        <color indexed="8"/>
        <rFont val="Times New Roman"/>
        <family val="1"/>
      </rPr>
      <t>) КПКВКМБ 3719770</t>
    </r>
  </si>
  <si>
    <r>
      <t xml:space="preserve">Інша субвенція (відділу освіти Красноградської міської ради на придбання засобів індивідуального захисту, засобів дезінфекції приміщень, рідкого мила та паперових рушників для: закладів дошкільної освіти - </t>
    </r>
    <r>
      <rPr>
        <b/>
        <sz val="11"/>
        <color indexed="8"/>
        <rFont val="Times New Roman"/>
        <family val="1"/>
      </rPr>
      <t>15200 грн.</t>
    </r>
    <r>
      <rPr>
        <sz val="11"/>
        <color indexed="8"/>
        <rFont val="Times New Roman"/>
        <family val="1"/>
      </rPr>
      <t xml:space="preserve">; закладів загальної середньої освіти - </t>
    </r>
    <r>
      <rPr>
        <b/>
        <sz val="11"/>
        <color indexed="8"/>
        <rFont val="Times New Roman"/>
        <family val="1"/>
      </rPr>
      <t>346800 грн.</t>
    </r>
    <r>
      <rPr>
        <sz val="11"/>
        <color indexed="8"/>
        <rFont val="Times New Roman"/>
        <family val="1"/>
      </rPr>
      <t xml:space="preserve">; закладів позашкільної освіти - </t>
    </r>
    <r>
      <rPr>
        <b/>
        <sz val="11"/>
        <color indexed="8"/>
        <rFont val="Times New Roman"/>
        <family val="1"/>
      </rPr>
      <t>15200 грн.</t>
    </r>
    <r>
      <rPr>
        <sz val="11"/>
        <color indexed="8"/>
        <rFont val="Times New Roman"/>
        <family val="1"/>
      </rPr>
      <t xml:space="preserve">; Красноградського інклюзивно-ресурсного центру - </t>
    </r>
    <r>
      <rPr>
        <b/>
        <sz val="11"/>
        <color indexed="8"/>
        <rFont val="Times New Roman"/>
        <family val="1"/>
      </rPr>
      <t>7600 грн.</t>
    </r>
    <r>
      <rPr>
        <sz val="11"/>
        <color indexed="8"/>
        <rFont val="Times New Roman"/>
        <family val="1"/>
      </rPr>
      <t xml:space="preserve">;  Красноградської дитячо-юнацької спортивної школи - </t>
    </r>
    <r>
      <rPr>
        <b/>
        <sz val="11"/>
        <color indexed="8"/>
        <rFont val="Times New Roman"/>
        <family val="1"/>
      </rPr>
      <t>7600 грн.</t>
    </r>
    <r>
      <rPr>
        <sz val="11"/>
        <color indexed="8"/>
        <rFont val="Times New Roman"/>
        <family val="1"/>
      </rPr>
      <t xml:space="preserve">; Красноградського міжшкільного навчально-виробничого комбінату - </t>
    </r>
    <r>
      <rPr>
        <b/>
        <sz val="11"/>
        <color indexed="8"/>
        <rFont val="Times New Roman"/>
        <family val="1"/>
      </rPr>
      <t>7600 грн.</t>
    </r>
    <r>
      <rPr>
        <sz val="11"/>
        <color indexed="8"/>
        <rFont val="Times New Roman"/>
        <family val="1"/>
      </rPr>
      <t>) КПКВКМБ 3719770</t>
    </r>
  </si>
  <si>
    <r>
      <t xml:space="preserve">Інша субвенція (відділу освіти Красноградської міської ради на: придбання продуктів харчування для закладів загальної середньої освіти - </t>
    </r>
    <r>
      <rPr>
        <b/>
        <sz val="11"/>
        <color indexed="8"/>
        <rFont val="Times New Roman"/>
        <family val="1"/>
      </rPr>
      <t>160000 грн.</t>
    </r>
    <r>
      <rPr>
        <sz val="11"/>
        <color indexed="8"/>
        <rFont val="Times New Roman"/>
        <family val="1"/>
      </rPr>
      <t xml:space="preserve">; придбання продуктів харчування для закладів дошкільної освіти - </t>
    </r>
    <r>
      <rPr>
        <b/>
        <sz val="11"/>
        <color indexed="8"/>
        <rFont val="Times New Roman"/>
        <family val="1"/>
      </rPr>
      <t>40000 грн.</t>
    </r>
    <r>
      <rPr>
        <sz val="11"/>
        <color indexed="8"/>
        <rFont val="Times New Roman"/>
        <family val="1"/>
      </rPr>
      <t>) КПКВКМБ 3719770</t>
    </r>
  </si>
  <si>
    <r>
      <t>Інша субвенція  (КНП "Красноградська центральна районна лікарня" на: виготовлення робочого проєкту по об’єкту: «Реконструкція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м.Красноград Красноградського району Харківської області» -</t>
    </r>
    <r>
      <rPr>
        <b/>
        <sz val="11"/>
        <color indexed="8"/>
        <rFont val="Times New Roman"/>
        <family val="1"/>
      </rPr>
      <t xml:space="preserve"> 49487 грн.</t>
    </r>
    <r>
      <rPr>
        <sz val="11"/>
        <color indexed="8"/>
        <rFont val="Times New Roman"/>
        <family val="1"/>
      </rPr>
      <t xml:space="preserve">; здійснення технагляду та проведення капітального ремонту приміщення для установки рентгенапарату у будівлі аптеки КНП «Красноградська центральна районна лікарня» за адресою: вул.Шиндлера, 87, м.Красноград, Красноградського району, Харківської області - </t>
    </r>
    <r>
      <rPr>
        <b/>
        <sz val="11"/>
        <color indexed="8"/>
        <rFont val="Times New Roman"/>
        <family val="1"/>
      </rPr>
      <t>1403716 грн.</t>
    </r>
    <r>
      <rPr>
        <sz val="11"/>
        <color indexed="8"/>
        <rFont val="Times New Roman"/>
        <family val="1"/>
      </rPr>
      <t>; здійснення технагляду та реконструкцію внутрішніх електромереж з заміною електропроводки у терапевтичному корпусі Комунального некомерційного підприємства «Красноградська центральна районна лікарня» по вул. Шиндлера, 87 в м.Красноград Красноградського району Харківської області -</t>
    </r>
    <r>
      <rPr>
        <b/>
        <sz val="11"/>
        <color indexed="8"/>
        <rFont val="Times New Roman"/>
        <family val="1"/>
      </rPr>
      <t>2366336 грн.</t>
    </r>
    <r>
      <rPr>
        <sz val="11"/>
        <color indexed="8"/>
        <rFont val="Times New Roman"/>
        <family val="1"/>
      </rPr>
      <t xml:space="preserve">; придбання медичного відеоендоскопічного обладнання: відеоцистоскопа та відеогастроскопа для КНП "Красноградська центральна районна лікарня" - </t>
    </r>
    <r>
      <rPr>
        <b/>
        <sz val="11"/>
        <color indexed="8"/>
        <rFont val="Times New Roman"/>
        <family val="1"/>
      </rPr>
      <t>1341397 грн.</t>
    </r>
    <r>
      <rPr>
        <sz val="11"/>
        <color indexed="8"/>
        <rFont val="Times New Roman"/>
        <family val="1"/>
      </rPr>
      <t xml:space="preserve">) КПКВКМБ 3719770 </t>
    </r>
  </si>
  <si>
    <t xml:space="preserve">Інша субвенція  (КНП "Красноградська центральна районна лікарня" на проведення робіт по реконструкції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 Красноград Красноградського району Харківської області) КПКВКМБ 3719770 </t>
  </si>
  <si>
    <t>Інша субвенція (територіальному центру соціального обслуговування (надання соціальних послуг) Красноградської міської ради на проведення робіт за проєктом "Капітальний ремонт приміщення Територіального центру соціального обслуговування (надання соціальних послуг) Красноградського району за адресою: м.Красноград, вул.19 Вересня, 77 (коригування)" (Додаткові роботи). КПКВКМБ 3719770</t>
  </si>
  <si>
    <r>
      <t xml:space="preserve">Інша субвенція (Красноградському комбінату комунальних підприємств для: виготовлення проєктно-кошторисної документації на роботи з капітального ремонту будівлі - Улаштуванння системи блискавкозахисту у готелі "Ювілейний" за адресою: вул. Бєльовська, 90 м.Краснограда Харківської області - </t>
    </r>
    <r>
      <rPr>
        <b/>
        <sz val="11"/>
        <color indexed="8"/>
        <rFont val="Times New Roman"/>
        <family val="1"/>
      </rPr>
      <t>49000 грн.</t>
    </r>
    <r>
      <rPr>
        <sz val="11"/>
        <color indexed="8"/>
        <rFont val="Times New Roman"/>
        <family val="1"/>
      </rPr>
      <t xml:space="preserve">; виконання робіт з капітального ремонту будівлі - Улаштування системи блискавкозахисту у готелі "Ювілейний" за адресою: вул. Бєльовська, 90 м.Краснограда Харківської області - </t>
    </r>
    <r>
      <rPr>
        <b/>
        <sz val="11"/>
        <color indexed="8"/>
        <rFont val="Times New Roman"/>
        <family val="1"/>
      </rPr>
      <t>200000 грн.</t>
    </r>
    <r>
      <rPr>
        <sz val="11"/>
        <color indexed="8"/>
        <rFont val="Times New Roman"/>
        <family val="1"/>
      </rPr>
      <t>) КПКВКМБ 3719770</t>
    </r>
  </si>
  <si>
    <t>(VІ сесія VIIІ скликання)</t>
  </si>
  <si>
    <t>Інша субвенція (Красноградсьому комунальному підприємству "Водоканал" на придбання лічильників холодної води та насосного обладнання)</t>
  </si>
  <si>
    <t>Інша субвенція (Красноградсьому комунальному підприємству "Водоканал" на придбання фікального насосу на КНС №1)</t>
  </si>
  <si>
    <r>
      <t xml:space="preserve">Інша субвенція (Красноградському підприємству теплових мереж на: придбання котла АОГВ-30Є - </t>
    </r>
    <r>
      <rPr>
        <b/>
        <sz val="11"/>
        <color indexed="8"/>
        <rFont val="Times New Roman"/>
        <family val="1"/>
      </rPr>
      <t>20000 грн.</t>
    </r>
    <r>
      <rPr>
        <sz val="11"/>
        <color indexed="8"/>
        <rFont val="Times New Roman"/>
        <family val="1"/>
      </rPr>
      <t xml:space="preserve">; </t>
    </r>
    <r>
      <rPr>
        <sz val="11"/>
        <rFont val="Times New Roman"/>
        <family val="1"/>
      </rPr>
      <t xml:space="preserve">облаштування комерційного вузла обліку теплової енергії в будівлі котельні пов’язані з неможливістю встановлення на межі балансової належності в сумі </t>
    </r>
    <r>
      <rPr>
        <sz val="11"/>
        <color indexed="8"/>
        <rFont val="Times New Roman"/>
        <family val="1"/>
      </rPr>
      <t xml:space="preserve">- </t>
    </r>
    <r>
      <rPr>
        <b/>
        <sz val="11"/>
        <color indexed="8"/>
        <rFont val="Times New Roman"/>
        <family val="1"/>
      </rPr>
      <t>26000 грн.</t>
    </r>
    <r>
      <rPr>
        <sz val="11"/>
        <color indexed="8"/>
        <rFont val="Times New Roman"/>
        <family val="1"/>
      </rPr>
      <t>)</t>
    </r>
  </si>
  <si>
    <t>Інша субвенція (Красноградсьому комунальному підприємству "Водоканал" на придбання матеріалів для проведення аварійно-відновлювальних робіт на мережах водопостачання та водовідведення)</t>
  </si>
  <si>
    <r>
      <t xml:space="preserve">Інша субвенція (Красноградському підприємству теплових мереж на: </t>
    </r>
    <r>
      <rPr>
        <sz val="11"/>
        <rFont val="Times New Roman"/>
        <family val="1"/>
      </rPr>
      <t>проведення поточного ремонту ділянки теплової мережі, від котельні до будівлі Володимирівської гімназії (дошкільний підрозділ)</t>
    </r>
    <r>
      <rPr>
        <sz val="11"/>
        <color indexed="10"/>
        <rFont val="Times New Roman"/>
        <family val="1"/>
      </rPr>
      <t xml:space="preserve"> </t>
    </r>
    <r>
      <rPr>
        <sz val="11"/>
        <color indexed="8"/>
        <rFont val="Times New Roman"/>
        <family val="1"/>
      </rPr>
      <t xml:space="preserve">- </t>
    </r>
    <r>
      <rPr>
        <b/>
        <sz val="11"/>
        <color indexed="8"/>
        <rFont val="Times New Roman"/>
        <family val="1"/>
      </rPr>
      <t>52000 грн.</t>
    </r>
    <r>
      <rPr>
        <sz val="11"/>
        <color indexed="8"/>
        <rFont val="Times New Roman"/>
        <family val="1"/>
      </rPr>
      <t xml:space="preserve">; проведення робіт з державної повірки, технічного обслуговування та ремонту контрольно-вимірювальних приладів обліку - </t>
    </r>
    <r>
      <rPr>
        <b/>
        <sz val="11"/>
        <color indexed="8"/>
        <rFont val="Times New Roman"/>
        <family val="1"/>
      </rPr>
      <t>37000 грн.</t>
    </r>
    <r>
      <rPr>
        <sz val="11"/>
        <color indexed="8"/>
        <rFont val="Times New Roman"/>
        <family val="1"/>
      </rPr>
      <t>)</t>
    </r>
    <r>
      <rPr>
        <b/>
        <sz val="11"/>
        <color indexed="8"/>
        <rFont val="Times New Roman"/>
        <family val="1"/>
      </rPr>
      <t xml:space="preserve"> </t>
    </r>
  </si>
  <si>
    <t xml:space="preserve">Інша субвенція (Красноградсьому підприємству теплових мереж на придбання матеріалів та обладнання для виконання ремонтних робіт з підготовки котелень до наступного опалювального сезону 2021-2022 років) </t>
  </si>
  <si>
    <t>від  18 лютого 2021 року № 103-VIII</t>
  </si>
  <si>
    <r>
      <t xml:space="preserve">Інша субвенція (відділу освіти, культури, молоді та спорту Сахновщинської селищної ради на: коригування проєкту "Капітальний ремонт по заміні вікон та дверей на енергозберігаючі у Сахновщинській гімназії по вул. Полтавській, 14 в смт. Сахновщина Харківської області - </t>
    </r>
    <r>
      <rPr>
        <b/>
        <sz val="11"/>
        <color indexed="8"/>
        <rFont val="Times New Roman"/>
        <family val="1"/>
      </rPr>
      <t>10000 грн.</t>
    </r>
    <r>
      <rPr>
        <sz val="11"/>
        <color indexed="8"/>
        <rFont val="Times New Roman"/>
        <family val="1"/>
      </rPr>
      <t xml:space="preserve">; коригування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t>
    </r>
    <r>
      <rPr>
        <b/>
        <sz val="11"/>
        <color indexed="8"/>
        <rFont val="Times New Roman"/>
        <family val="1"/>
      </rPr>
      <t>36000 грн.</t>
    </r>
    <r>
      <rPr>
        <sz val="11"/>
        <color indexed="8"/>
        <rFont val="Times New Roman"/>
        <family val="1"/>
      </rPr>
      <t xml:space="preserve">; проведення експертизи кошторисної частини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t>
    </r>
    <r>
      <rPr>
        <b/>
        <sz val="11"/>
        <color indexed="8"/>
        <rFont val="Times New Roman"/>
        <family val="1"/>
      </rPr>
      <t>9720 грн.</t>
    </r>
    <r>
      <rPr>
        <sz val="11"/>
        <color indexed="8"/>
        <rFont val="Times New Roman"/>
        <family val="1"/>
      </rPr>
      <t xml:space="preserve">;  коригування "Капітальний ремонт будівлі дошкільного підрозділу Огіївського НВК по вулиці Парковій, 1 в селі Огіївка (капітальний ремонт покрівлі, вимощення та уткплення фасаду) Сахновщинського району Харківської області" - </t>
    </r>
    <r>
      <rPr>
        <b/>
        <sz val="11"/>
        <color indexed="8"/>
        <rFont val="Times New Roman"/>
        <family val="1"/>
      </rPr>
      <t>10000 грн.</t>
    </r>
    <r>
      <rPr>
        <sz val="11"/>
        <color indexed="8"/>
        <rFont val="Times New Roman"/>
        <family val="1"/>
      </rPr>
      <t xml:space="preserve">; виготовлення ПКД проєкту "Капітальний ремонт покрівлі будівлі Сахновщинської ЗОШ І-ІІІ ступенів №2 Сахновщинської районної ради Харківської області за адресою: вул. Остапченко 40 а смт. Сахновщина Харківської області" - </t>
    </r>
    <r>
      <rPr>
        <b/>
        <sz val="11"/>
        <color indexed="8"/>
        <rFont val="Times New Roman"/>
        <family val="1"/>
      </rPr>
      <t>96565 грн.</t>
    </r>
    <r>
      <rPr>
        <sz val="11"/>
        <color indexed="8"/>
        <rFont val="Times New Roman"/>
        <family val="1"/>
      </rPr>
      <t>) КПКВКМБ 3719770</t>
    </r>
  </si>
  <si>
    <t xml:space="preserve"> Міжбюджетні трансферти на 2021 рік</t>
  </si>
  <si>
    <t>Субвенція з місцевого бюджету державному бюджету на виконання програм соціально-економічного розвитку регіонів  (для придбання системи автоматизації обліку та управління  ISpro Красноградській районній державній адміністрації) КПКВКМБ 3719800</t>
  </si>
  <si>
    <t>Інша субвенція (КНП "Красноградська центральна районна лікарня" на погашення заборгованості, яка виникла по відшкодуванню вартості препаратів інсуліну за грудень 2020 року) КПКВКМБ 3719770</t>
  </si>
  <si>
    <t>від 22 квітня 2021 року № 136-VIII</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</si>
</sst>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37">
    <font>
      <sz val="10"/>
      <name val="Arial"/>
      <family val="0"/>
    </font>
    <font>
      <sz val="9"/>
      <color indexed="8"/>
      <name val="Arial"/>
      <family val="2"/>
    </font>
    <font>
      <b/>
      <sz val="9"/>
      <color indexed="8"/>
      <name val="Times New Roman"/>
      <family val="1"/>
    </font>
    <font>
      <sz val="7"/>
      <color indexed="8"/>
      <name val="Times New Roman"/>
      <family val="1"/>
    </font>
    <font>
      <sz val="9"/>
      <color indexed="8"/>
      <name val="Times New Roman"/>
      <family val="1"/>
    </font>
    <font>
      <sz val="12"/>
      <name val="Times New Roman"/>
      <family val="1"/>
    </font>
    <font>
      <b/>
      <sz val="10"/>
      <color indexed="8"/>
      <name val="Arial"/>
      <family val="2"/>
    </font>
    <font>
      <b/>
      <sz val="10"/>
      <color indexed="8"/>
      <name val="Times New Roman"/>
      <family val="1"/>
    </font>
    <font>
      <b/>
      <u val="single"/>
      <sz val="10"/>
      <color indexed="8"/>
      <name val="Arial"/>
      <family val="2"/>
    </font>
    <font>
      <b/>
      <sz val="11"/>
      <color indexed="8"/>
      <name val="Times New Roman"/>
      <family val="1"/>
    </font>
    <font>
      <sz val="11"/>
      <color indexed="8"/>
      <name val="Times New Roman"/>
      <family val="1"/>
    </font>
    <font>
      <b/>
      <sz val="11"/>
      <name val="Times New Roman CYR"/>
      <family val="0"/>
    </font>
    <font>
      <i/>
      <sz val="12"/>
      <name val="Times New Roman"/>
      <family val="1"/>
    </font>
    <font>
      <i/>
      <sz val="12"/>
      <color indexed="8"/>
      <name val="Times New Roman"/>
      <family val="1"/>
    </font>
    <font>
      <sz val="11"/>
      <color indexed="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
      <b/>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34" fillId="4" borderId="0" applyNumberFormat="0" applyBorder="0" applyAlignment="0" applyProtection="0"/>
  </cellStyleXfs>
  <cellXfs count="42">
    <xf numFmtId="0" fontId="0" fillId="0" borderId="0" xfId="0" applyAlignment="1">
      <alignment/>
    </xf>
    <xf numFmtId="0" fontId="0" fillId="0" borderId="0" xfId="0" applyAlignment="1">
      <alignment horizontal="center"/>
    </xf>
    <xf numFmtId="0" fontId="1"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7"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8" fillId="0" borderId="0" xfId="0" applyFont="1" applyFill="1" applyBorder="1" applyAlignment="1" applyProtection="1">
      <alignment horizontal="left"/>
      <protection/>
    </xf>
    <xf numFmtId="0" fontId="9" fillId="0" borderId="10" xfId="0" applyFont="1" applyFill="1" applyBorder="1" applyAlignment="1" applyProtection="1">
      <alignment horizontal="center" vertical="top" wrapText="1"/>
      <protection/>
    </xf>
    <xf numFmtId="0" fontId="9" fillId="0" borderId="10" xfId="0" applyFont="1" applyFill="1" applyBorder="1" applyAlignment="1" applyProtection="1">
      <alignment horizontal="left" vertical="top" wrapText="1"/>
      <protection/>
    </xf>
    <xf numFmtId="0" fontId="10" fillId="0" borderId="10" xfId="0" applyFont="1" applyFill="1" applyBorder="1" applyAlignment="1" applyProtection="1">
      <alignment horizontal="center" vertical="top" wrapText="1"/>
      <protection/>
    </xf>
    <xf numFmtId="0" fontId="11" fillId="0" borderId="10" xfId="0" applyFont="1" applyFill="1" applyBorder="1" applyAlignment="1">
      <alignment horizontal="center" vertical="center" wrapText="1"/>
    </xf>
    <xf numFmtId="0" fontId="10" fillId="0" borderId="10" xfId="0" applyFont="1" applyFill="1" applyBorder="1" applyAlignment="1" applyProtection="1">
      <alignment horizontal="left" vertical="top" wrapText="1"/>
      <protection/>
    </xf>
    <xf numFmtId="2" fontId="9" fillId="0" borderId="10" xfId="0" applyNumberFormat="1" applyFont="1" applyFill="1" applyBorder="1" applyAlignment="1" applyProtection="1">
      <alignment horizontal="center" vertical="top" wrapText="1"/>
      <protection/>
    </xf>
    <xf numFmtId="2" fontId="10" fillId="0" borderId="10" xfId="0" applyNumberFormat="1" applyFont="1" applyFill="1" applyBorder="1" applyAlignment="1" applyProtection="1">
      <alignment horizontal="center" vertical="top" wrapText="1"/>
      <protection/>
    </xf>
    <xf numFmtId="0" fontId="9"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wrapText="1"/>
      <protection/>
    </xf>
    <xf numFmtId="4" fontId="9" fillId="0" borderId="10"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top" wrapText="1"/>
      <protection/>
    </xf>
    <xf numFmtId="0" fontId="10" fillId="24" borderId="10" xfId="0" applyFont="1" applyFill="1" applyBorder="1" applyAlignment="1" applyProtection="1">
      <alignment horizontal="center" vertical="top" wrapText="1"/>
      <protection/>
    </xf>
    <xf numFmtId="0" fontId="10" fillId="24" borderId="10" xfId="0" applyFont="1" applyFill="1" applyBorder="1" applyAlignment="1" applyProtection="1">
      <alignment horizontal="left" vertical="top" wrapText="1"/>
      <protection/>
    </xf>
    <xf numFmtId="2" fontId="10" fillId="24"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top" wrapText="1"/>
      <protection/>
    </xf>
    <xf numFmtId="0" fontId="10" fillId="24"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center" vertical="top" wrapText="1"/>
      <protection/>
    </xf>
    <xf numFmtId="0" fontId="10" fillId="0" borderId="0" xfId="0" applyFont="1" applyFill="1" applyBorder="1" applyAlignment="1" applyProtection="1">
      <alignment horizontal="left" vertical="top" wrapText="1"/>
      <protection/>
    </xf>
    <xf numFmtId="4" fontId="9" fillId="0" borderId="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top" wrapText="1"/>
    </xf>
    <xf numFmtId="0" fontId="10" fillId="24" borderId="10" xfId="0" applyNumberFormat="1" applyFont="1" applyFill="1" applyBorder="1" applyAlignment="1" applyProtection="1">
      <alignment horizontal="left" vertical="top" wrapText="1"/>
      <protection/>
    </xf>
    <xf numFmtId="0" fontId="12" fillId="0" borderId="0" xfId="0" applyFont="1" applyBorder="1" applyAlignment="1" applyProtection="1">
      <alignment horizontal="right" wrapText="1"/>
      <protection/>
    </xf>
    <xf numFmtId="0" fontId="13" fillId="0" borderId="0" xfId="0" applyFont="1" applyFill="1" applyBorder="1" applyAlignment="1" applyProtection="1">
      <alignment horizontal="right" wrapText="1"/>
      <protection/>
    </xf>
    <xf numFmtId="0" fontId="12" fillId="0" borderId="0" xfId="0" applyFont="1" applyBorder="1" applyAlignment="1" applyProtection="1">
      <alignment horizontal="right" vertical="top"/>
      <protection/>
    </xf>
    <xf numFmtId="0" fontId="13" fillId="0" borderId="0" xfId="0" applyFont="1" applyFill="1" applyBorder="1" applyAlignment="1" applyProtection="1">
      <alignment horizontal="right" vertical="top"/>
      <protection/>
    </xf>
    <xf numFmtId="0" fontId="36" fillId="0" borderId="0" xfId="0" applyFont="1" applyFill="1" applyBorder="1" applyAlignment="1" applyProtection="1">
      <alignment horizontal="center"/>
      <protection/>
    </xf>
    <xf numFmtId="0" fontId="13" fillId="0" borderId="0" xfId="0" applyFont="1" applyFill="1" applyBorder="1" applyAlignment="1" applyProtection="1">
      <alignment horizontal="left" vertical="top" wrapText="1"/>
      <protection/>
    </xf>
    <xf numFmtId="0" fontId="9" fillId="0" borderId="10" xfId="0" applyFont="1" applyFill="1" applyBorder="1" applyAlignment="1" applyProtection="1">
      <alignment horizontal="center" vertical="center" wrapText="1"/>
      <protection/>
    </xf>
    <xf numFmtId="0" fontId="5" fillId="0" borderId="0" xfId="0" applyFont="1" applyFill="1" applyAlignment="1">
      <alignment horizontal="left" vertical="top"/>
    </xf>
    <xf numFmtId="0" fontId="9" fillId="0" borderId="10" xfId="0"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tabSelected="1" view="pageBreakPreview" zoomScaleSheetLayoutView="100" workbookViewId="0" topLeftCell="A64">
      <selection activeCell="A70" sqref="A70:C70"/>
    </sheetView>
  </sheetViews>
  <sheetFormatPr defaultColWidth="9.00390625" defaultRowHeight="12.75"/>
  <cols>
    <col min="1" max="1" width="13.7109375" style="0" customWidth="1"/>
    <col min="2" max="2" width="78.140625" style="0" customWidth="1"/>
    <col min="3" max="3" width="15.8515625" style="1" customWidth="1"/>
    <col min="4" max="5" width="8.8515625" style="0" hidden="1" customWidth="1"/>
    <col min="6" max="6" width="4.140625" style="0" hidden="1" customWidth="1"/>
  </cols>
  <sheetData>
    <row r="1" spans="1:6" ht="15.75" customHeight="1">
      <c r="A1" s="2"/>
      <c r="C1" s="35" t="s">
        <v>15</v>
      </c>
      <c r="D1" s="33"/>
      <c r="E1" s="33"/>
      <c r="F1" s="33"/>
    </row>
    <row r="2" spans="1:6" ht="16.5" customHeight="1">
      <c r="A2" s="2"/>
      <c r="C2" s="35" t="s">
        <v>16</v>
      </c>
      <c r="D2" s="33"/>
      <c r="E2" s="33"/>
      <c r="F2" s="33"/>
    </row>
    <row r="3" spans="1:6" ht="15.75" customHeight="1">
      <c r="A3" s="2"/>
      <c r="C3" s="35" t="s">
        <v>56</v>
      </c>
      <c r="D3" s="33"/>
      <c r="E3" s="33"/>
      <c r="F3" s="33"/>
    </row>
    <row r="4" spans="1:6" ht="15.75" customHeight="1">
      <c r="A4" s="2"/>
      <c r="C4" s="35" t="s">
        <v>0</v>
      </c>
      <c r="D4" s="33"/>
      <c r="E4" s="33"/>
      <c r="F4" s="33"/>
    </row>
    <row r="5" spans="1:6" ht="14.25" customHeight="1">
      <c r="A5" s="2"/>
      <c r="C5" s="36" t="s">
        <v>33</v>
      </c>
      <c r="D5" s="34"/>
      <c r="E5" s="34"/>
      <c r="F5" s="34"/>
    </row>
    <row r="6" spans="1:6" ht="15.75" customHeight="1">
      <c r="A6" s="2"/>
      <c r="C6" s="36" t="s">
        <v>61</v>
      </c>
      <c r="D6" s="34"/>
      <c r="E6" s="34"/>
      <c r="F6" s="34"/>
    </row>
    <row r="7" spans="1:6" ht="13.5" customHeight="1">
      <c r="A7" s="2"/>
      <c r="C7" s="36" t="s">
        <v>49</v>
      </c>
      <c r="D7" s="34"/>
      <c r="E7" s="34"/>
      <c r="F7" s="34"/>
    </row>
    <row r="8" spans="1:4" ht="17.25" customHeight="1">
      <c r="A8" s="10">
        <v>20317200000</v>
      </c>
      <c r="B8" s="37" t="s">
        <v>58</v>
      </c>
      <c r="C8" s="9"/>
      <c r="D8" s="2"/>
    </row>
    <row r="9" spans="1:4" ht="12" customHeight="1">
      <c r="A9" s="8" t="s">
        <v>1</v>
      </c>
      <c r="B9" s="8"/>
      <c r="C9" s="7"/>
      <c r="D9" s="2"/>
    </row>
    <row r="10" spans="1:4" ht="10.5" customHeight="1">
      <c r="A10" s="2"/>
      <c r="B10" s="2"/>
      <c r="C10" s="3"/>
      <c r="D10" s="2"/>
    </row>
    <row r="11" spans="1:4" ht="10.5" customHeight="1">
      <c r="A11" s="2"/>
      <c r="B11" s="2"/>
      <c r="C11" s="4" t="s">
        <v>27</v>
      </c>
      <c r="D11" s="2"/>
    </row>
    <row r="12" spans="1:4" ht="80.25" customHeight="1">
      <c r="A12" s="18" t="s">
        <v>26</v>
      </c>
      <c r="B12" s="18" t="s">
        <v>3</v>
      </c>
      <c r="C12" s="18" t="s">
        <v>4</v>
      </c>
      <c r="D12" s="2"/>
    </row>
    <row r="13" spans="1:4" ht="12" customHeight="1">
      <c r="A13" s="19" t="s">
        <v>5</v>
      </c>
      <c r="B13" s="19" t="s">
        <v>6</v>
      </c>
      <c r="C13" s="19" t="s">
        <v>7</v>
      </c>
      <c r="D13" s="2"/>
    </row>
    <row r="14" spans="1:4" ht="15" customHeight="1">
      <c r="A14" s="39" t="s">
        <v>2</v>
      </c>
      <c r="B14" s="39"/>
      <c r="C14" s="39"/>
      <c r="D14" s="2"/>
    </row>
    <row r="15" spans="1:4" ht="15.75" customHeight="1">
      <c r="A15" s="41" t="s">
        <v>8</v>
      </c>
      <c r="B15" s="41"/>
      <c r="C15" s="41"/>
      <c r="D15" s="2"/>
    </row>
    <row r="16" spans="1:4" ht="15.75" customHeight="1">
      <c r="A16" s="11">
        <v>41053900</v>
      </c>
      <c r="B16" s="12" t="s">
        <v>25</v>
      </c>
      <c r="C16" s="22">
        <f>C17+C20</f>
        <v>1039000</v>
      </c>
      <c r="D16" s="2"/>
    </row>
    <row r="17" spans="1:4" ht="14.25">
      <c r="A17" s="31">
        <v>20540000000</v>
      </c>
      <c r="B17" s="12" t="s">
        <v>29</v>
      </c>
      <c r="C17" s="22">
        <f>C18+C19</f>
        <v>450000</v>
      </c>
      <c r="D17" s="2"/>
    </row>
    <row r="18" spans="1:4" ht="45">
      <c r="A18" s="14"/>
      <c r="B18" s="15" t="s">
        <v>38</v>
      </c>
      <c r="C18" s="20">
        <v>100000</v>
      </c>
      <c r="D18" s="2"/>
    </row>
    <row r="19" spans="1:4" ht="45">
      <c r="A19" s="14"/>
      <c r="B19" s="15" t="s">
        <v>55</v>
      </c>
      <c r="C19" s="20">
        <v>350000</v>
      </c>
      <c r="D19" s="2"/>
    </row>
    <row r="20" spans="1:4" ht="16.5" customHeight="1">
      <c r="A20" s="11">
        <v>20511000000</v>
      </c>
      <c r="B20" s="12" t="s">
        <v>9</v>
      </c>
      <c r="C20" s="22">
        <f>C21+C22+C23</f>
        <v>589000</v>
      </c>
      <c r="D20" s="2"/>
    </row>
    <row r="21" spans="1:4" ht="45">
      <c r="A21" s="11"/>
      <c r="B21" s="15" t="s">
        <v>39</v>
      </c>
      <c r="C21" s="20">
        <v>250000</v>
      </c>
      <c r="D21" s="2"/>
    </row>
    <row r="22" spans="1:4" ht="75">
      <c r="A22" s="11"/>
      <c r="B22" s="15" t="s">
        <v>54</v>
      </c>
      <c r="C22" s="20">
        <v>89000</v>
      </c>
      <c r="D22" s="2"/>
    </row>
    <row r="23" spans="1:4" ht="45">
      <c r="A23" s="11"/>
      <c r="B23" s="15" t="s">
        <v>53</v>
      </c>
      <c r="C23" s="20">
        <v>250000</v>
      </c>
      <c r="D23" s="2"/>
    </row>
    <row r="24" spans="1:4" ht="15.75" customHeight="1">
      <c r="A24" s="41" t="s">
        <v>10</v>
      </c>
      <c r="B24" s="41"/>
      <c r="C24" s="41"/>
      <c r="D24" s="2"/>
    </row>
    <row r="25" spans="1:4" ht="15.75" customHeight="1">
      <c r="A25" s="11">
        <v>41053900</v>
      </c>
      <c r="B25" s="12" t="s">
        <v>25</v>
      </c>
      <c r="C25" s="16">
        <f>C26+C30</f>
        <v>4158924</v>
      </c>
      <c r="D25" s="2"/>
    </row>
    <row r="26" spans="1:4" ht="19.5" customHeight="1">
      <c r="A26" s="11">
        <v>20511000000</v>
      </c>
      <c r="B26" s="12" t="s">
        <v>9</v>
      </c>
      <c r="C26" s="16">
        <f>C27+C28+C29</f>
        <v>3731824</v>
      </c>
      <c r="D26" s="2"/>
    </row>
    <row r="27" spans="1:4" ht="32.25" customHeight="1">
      <c r="A27" s="13"/>
      <c r="B27" s="15" t="s">
        <v>51</v>
      </c>
      <c r="C27" s="17">
        <v>159000</v>
      </c>
      <c r="D27" s="2"/>
    </row>
    <row r="28" spans="1:4" ht="45">
      <c r="A28" s="13"/>
      <c r="B28" s="15" t="s">
        <v>40</v>
      </c>
      <c r="C28" s="17">
        <v>3526824</v>
      </c>
      <c r="D28" s="2"/>
    </row>
    <row r="29" spans="1:4" ht="60">
      <c r="A29" s="13"/>
      <c r="B29" s="15" t="s">
        <v>52</v>
      </c>
      <c r="C29" s="17">
        <v>46000</v>
      </c>
      <c r="D29" s="2"/>
    </row>
    <row r="30" spans="1:4" ht="14.25">
      <c r="A30" s="31">
        <v>20540000000</v>
      </c>
      <c r="B30" s="12" t="s">
        <v>29</v>
      </c>
      <c r="C30" s="16">
        <f>C31+C32</f>
        <v>427100</v>
      </c>
      <c r="D30" s="2"/>
    </row>
    <row r="31" spans="1:4" ht="105">
      <c r="A31" s="13"/>
      <c r="B31" s="26" t="s">
        <v>41</v>
      </c>
      <c r="C31" s="17">
        <v>140000</v>
      </c>
      <c r="D31" s="2"/>
    </row>
    <row r="32" spans="1:4" ht="30">
      <c r="A32" s="13"/>
      <c r="B32" s="15" t="s">
        <v>50</v>
      </c>
      <c r="C32" s="17">
        <v>287100</v>
      </c>
      <c r="D32" s="2"/>
    </row>
    <row r="33" spans="1:4" ht="15.75" customHeight="1">
      <c r="A33" s="13" t="s">
        <v>11</v>
      </c>
      <c r="B33" s="12" t="s">
        <v>12</v>
      </c>
      <c r="C33" s="22">
        <f>C34+C35</f>
        <v>5197924</v>
      </c>
      <c r="D33" s="2"/>
    </row>
    <row r="34" spans="1:4" ht="15.75" customHeight="1">
      <c r="A34" s="13" t="s">
        <v>11</v>
      </c>
      <c r="B34" s="12" t="s">
        <v>13</v>
      </c>
      <c r="C34" s="22">
        <f>C16</f>
        <v>1039000</v>
      </c>
      <c r="D34" s="2"/>
    </row>
    <row r="35" spans="1:4" ht="15.75" customHeight="1">
      <c r="A35" s="13" t="s">
        <v>11</v>
      </c>
      <c r="B35" s="12" t="s">
        <v>14</v>
      </c>
      <c r="C35" s="16">
        <f>C25</f>
        <v>4158924</v>
      </c>
      <c r="D35" s="2"/>
    </row>
    <row r="36" spans="1:4" ht="15.75" customHeight="1">
      <c r="A36" s="41" t="s">
        <v>17</v>
      </c>
      <c r="B36" s="41"/>
      <c r="C36" s="41"/>
      <c r="D36" s="2"/>
    </row>
    <row r="37" spans="1:4" ht="15.75" customHeight="1">
      <c r="A37" s="41" t="s">
        <v>18</v>
      </c>
      <c r="B37" s="41"/>
      <c r="C37" s="41"/>
      <c r="D37" s="2"/>
    </row>
    <row r="38" spans="1:4" ht="14.25">
      <c r="A38" s="31">
        <v>20540000000</v>
      </c>
      <c r="B38" s="12" t="s">
        <v>29</v>
      </c>
      <c r="C38" s="16">
        <f>SUM(C39:C43)</f>
        <v>1131339</v>
      </c>
      <c r="D38" s="2"/>
    </row>
    <row r="39" spans="1:4" ht="93" customHeight="1">
      <c r="A39" s="13"/>
      <c r="B39" s="15" t="s">
        <v>42</v>
      </c>
      <c r="C39" s="17">
        <v>481840</v>
      </c>
      <c r="D39" s="2"/>
    </row>
    <row r="40" spans="1:4" ht="105.75" customHeight="1">
      <c r="A40" s="13"/>
      <c r="B40" s="15" t="s">
        <v>43</v>
      </c>
      <c r="C40" s="17">
        <v>400000</v>
      </c>
      <c r="D40" s="2"/>
    </row>
    <row r="41" spans="1:4" ht="60.75" customHeight="1">
      <c r="A41" s="13"/>
      <c r="B41" s="15" t="s">
        <v>35</v>
      </c>
      <c r="C41" s="17">
        <v>32866</v>
      </c>
      <c r="D41" s="2"/>
    </row>
    <row r="42" spans="1:4" ht="60">
      <c r="A42" s="13"/>
      <c r="B42" s="15" t="s">
        <v>44</v>
      </c>
      <c r="C42" s="17">
        <v>200000</v>
      </c>
      <c r="D42" s="2"/>
    </row>
    <row r="43" spans="1:4" ht="45">
      <c r="A43" s="13"/>
      <c r="B43" s="15" t="s">
        <v>60</v>
      </c>
      <c r="C43" s="17">
        <v>16633</v>
      </c>
      <c r="D43" s="2"/>
    </row>
    <row r="44" spans="1:4" ht="14.25">
      <c r="A44" s="11">
        <v>20539000000</v>
      </c>
      <c r="B44" s="12" t="s">
        <v>19</v>
      </c>
      <c r="C44" s="16">
        <f>C45</f>
        <v>200000</v>
      </c>
      <c r="D44" s="2"/>
    </row>
    <row r="45" spans="1:4" ht="45">
      <c r="A45" s="13"/>
      <c r="B45" s="15" t="s">
        <v>30</v>
      </c>
      <c r="C45" s="17">
        <v>200000</v>
      </c>
      <c r="D45" s="2"/>
    </row>
    <row r="46" spans="1:4" ht="14.25">
      <c r="A46" s="11">
        <v>20551000000</v>
      </c>
      <c r="B46" s="12" t="s">
        <v>20</v>
      </c>
      <c r="C46" s="16">
        <f>SUM(C47)</f>
        <v>180000</v>
      </c>
      <c r="D46" s="2"/>
    </row>
    <row r="47" spans="1:4" ht="45">
      <c r="A47" s="13"/>
      <c r="B47" s="15" t="s">
        <v>31</v>
      </c>
      <c r="C47" s="17">
        <v>180000</v>
      </c>
      <c r="D47" s="2"/>
    </row>
    <row r="48" spans="1:4" ht="15">
      <c r="A48" s="13"/>
      <c r="B48" s="12" t="s">
        <v>23</v>
      </c>
      <c r="C48" s="16">
        <f>SUM(C49:C51)</f>
        <v>3005591</v>
      </c>
      <c r="D48" s="2"/>
    </row>
    <row r="49" spans="1:4" ht="90">
      <c r="A49" s="23"/>
      <c r="B49" s="24" t="s">
        <v>37</v>
      </c>
      <c r="C49" s="25">
        <v>500000</v>
      </c>
      <c r="D49" s="2"/>
    </row>
    <row r="50" spans="1:4" ht="60">
      <c r="A50" s="23"/>
      <c r="B50" s="24" t="s">
        <v>24</v>
      </c>
      <c r="C50" s="25">
        <v>2450591</v>
      </c>
      <c r="D50" s="2"/>
    </row>
    <row r="51" spans="1:4" ht="60">
      <c r="A51" s="23"/>
      <c r="B51" s="32" t="s">
        <v>59</v>
      </c>
      <c r="C51" s="25">
        <v>55000</v>
      </c>
      <c r="D51" s="2"/>
    </row>
    <row r="52" spans="1:4" ht="19.5" customHeight="1">
      <c r="A52" s="41" t="s">
        <v>21</v>
      </c>
      <c r="B52" s="41"/>
      <c r="C52" s="41"/>
      <c r="D52" s="2"/>
    </row>
    <row r="53" spans="1:4" ht="14.25">
      <c r="A53" s="31">
        <v>20540000000</v>
      </c>
      <c r="B53" s="12" t="s">
        <v>29</v>
      </c>
      <c r="C53" s="16">
        <f>C54+C55+C56+C57+C58+C59+C60+C61</f>
        <v>8768402</v>
      </c>
      <c r="D53" s="2"/>
    </row>
    <row r="54" spans="1:4" ht="214.5" customHeight="1">
      <c r="A54" s="13"/>
      <c r="B54" s="15" t="s">
        <v>45</v>
      </c>
      <c r="C54" s="17">
        <v>5160936</v>
      </c>
      <c r="D54" s="2"/>
    </row>
    <row r="55" spans="1:4" ht="75">
      <c r="A55" s="13"/>
      <c r="B55" s="15" t="s">
        <v>46</v>
      </c>
      <c r="C55" s="17">
        <v>800000</v>
      </c>
      <c r="D55" s="2"/>
    </row>
    <row r="56" spans="1:4" ht="120">
      <c r="A56" s="13"/>
      <c r="B56" s="15" t="s">
        <v>32</v>
      </c>
      <c r="C56" s="17">
        <v>200000</v>
      </c>
      <c r="D56" s="2"/>
    </row>
    <row r="57" spans="1:4" ht="60">
      <c r="A57" s="13"/>
      <c r="B57" s="15" t="s">
        <v>34</v>
      </c>
      <c r="C57" s="17">
        <v>328666</v>
      </c>
      <c r="D57" s="2"/>
    </row>
    <row r="58" spans="1:4" ht="44.25" customHeight="1">
      <c r="A58" s="13"/>
      <c r="B58" s="15" t="s">
        <v>36</v>
      </c>
      <c r="C58" s="17">
        <v>49800</v>
      </c>
      <c r="D58" s="2"/>
    </row>
    <row r="59" spans="1:4" ht="60">
      <c r="A59" s="13"/>
      <c r="B59" s="15" t="s">
        <v>22</v>
      </c>
      <c r="C59" s="17">
        <v>980000</v>
      </c>
      <c r="D59" s="2"/>
    </row>
    <row r="60" spans="1:4" ht="75.75" customHeight="1">
      <c r="A60" s="13"/>
      <c r="B60" s="26" t="s">
        <v>47</v>
      </c>
      <c r="C60" s="17">
        <v>1000000</v>
      </c>
      <c r="D60" s="2"/>
    </row>
    <row r="61" spans="1:4" ht="105">
      <c r="A61" s="13"/>
      <c r="B61" s="27" t="s">
        <v>48</v>
      </c>
      <c r="C61" s="17">
        <v>249000</v>
      </c>
      <c r="D61" s="2"/>
    </row>
    <row r="62" spans="1:4" ht="14.25">
      <c r="A62" s="11">
        <v>20551000000</v>
      </c>
      <c r="B62" s="12" t="s">
        <v>20</v>
      </c>
      <c r="C62" s="16">
        <f>C63</f>
        <v>162285</v>
      </c>
      <c r="D62" s="2"/>
    </row>
    <row r="63" spans="1:4" ht="228.75" customHeight="1">
      <c r="A63" s="23"/>
      <c r="B63" s="24" t="s">
        <v>57</v>
      </c>
      <c r="C63" s="25">
        <v>162285</v>
      </c>
      <c r="D63" s="2"/>
    </row>
    <row r="64" spans="1:4" ht="15.75" customHeight="1">
      <c r="A64" s="13" t="s">
        <v>11</v>
      </c>
      <c r="B64" s="12" t="s">
        <v>12</v>
      </c>
      <c r="C64" s="21">
        <f>C65+C66</f>
        <v>13447617</v>
      </c>
      <c r="D64" s="2"/>
    </row>
    <row r="65" spans="1:4" ht="15.75" customHeight="1">
      <c r="A65" s="13" t="s">
        <v>11</v>
      </c>
      <c r="B65" s="12" t="s">
        <v>13</v>
      </c>
      <c r="C65" s="21">
        <f>C38+C44+C46+C48</f>
        <v>4516930</v>
      </c>
      <c r="D65" s="2"/>
    </row>
    <row r="66" spans="1:4" ht="15.75" customHeight="1">
      <c r="A66" s="13" t="s">
        <v>11</v>
      </c>
      <c r="B66" s="12" t="s">
        <v>14</v>
      </c>
      <c r="C66" s="21">
        <f>C53+C62</f>
        <v>8930687</v>
      </c>
      <c r="D66" s="2"/>
    </row>
    <row r="67" spans="1:4" ht="15.75" customHeight="1">
      <c r="A67" s="28"/>
      <c r="B67" s="29"/>
      <c r="C67" s="30"/>
      <c r="D67" s="2"/>
    </row>
    <row r="68" spans="1:4" ht="16.5" customHeight="1">
      <c r="A68" s="40" t="s">
        <v>28</v>
      </c>
      <c r="B68" s="40"/>
      <c r="C68" s="40"/>
      <c r="D68" s="40"/>
    </row>
    <row r="69" spans="1:4" ht="15.75" customHeight="1">
      <c r="A69" s="2"/>
      <c r="B69" s="5"/>
      <c r="C69" s="6"/>
      <c r="D69" s="2"/>
    </row>
    <row r="70" spans="1:4" ht="78.75" customHeight="1">
      <c r="A70" s="38"/>
      <c r="B70" s="38"/>
      <c r="C70" s="38"/>
      <c r="D70" s="2"/>
    </row>
  </sheetData>
  <sheetProtection selectLockedCells="1" selectUnlockedCells="1"/>
  <mergeCells count="8">
    <mergeCell ref="A70:C70"/>
    <mergeCell ref="A14:C14"/>
    <mergeCell ref="A68:D68"/>
    <mergeCell ref="A36:C36"/>
    <mergeCell ref="A37:C37"/>
    <mergeCell ref="A52:C52"/>
    <mergeCell ref="A15:C15"/>
    <mergeCell ref="A24:C24"/>
  </mergeCells>
  <printOptions horizontalCentered="1"/>
  <pageMargins left="0.3937007874015748" right="1.1811023622047245" top="0.7874015748031497" bottom="0.7874015748031497" header="0.3937007874015748" footer="0"/>
  <pageSetup horizontalDpi="300" verticalDpi="3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dc:creator>
  <cp:keywords/>
  <dc:description/>
  <cp:lastModifiedBy>R-525</cp:lastModifiedBy>
  <cp:lastPrinted>2021-04-27T08:49:12Z</cp:lastPrinted>
  <dcterms:created xsi:type="dcterms:W3CDTF">2021-02-18T13:28:55Z</dcterms:created>
  <dcterms:modified xsi:type="dcterms:W3CDTF">2021-04-28T12:54:30Z</dcterms:modified>
  <cp:category/>
  <cp:version/>
  <cp:contentType/>
  <cp:contentStatus/>
</cp:coreProperties>
</file>