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Додаток 5 до рішення сесії" sheetId="1" r:id="rId1"/>
  </sheets>
  <definedNames>
    <definedName name="_xlnm.Print_Area" localSheetId="0">'Додаток 5 до рішення сесії'!$A$1:$C$91</definedName>
  </definedNames>
  <calcPr fullCalcOnLoad="1"/>
</workbook>
</file>

<file path=xl/sharedStrings.xml><?xml version="1.0" encoding="utf-8"?>
<sst xmlns="http://schemas.openxmlformats.org/spreadsheetml/2006/main" count="95" uniqueCount="74">
  <si>
    <t>(IV сесія VIII скликання)</t>
  </si>
  <si>
    <t>(код бюджету)</t>
  </si>
  <si>
    <t>1. Показники міжбюджетних трансфертів з інших бюджетів</t>
  </si>
  <si>
    <t xml:space="preserve">Найменування трансферту /
Найменування бюджету – надавача міжбюджетного трансферту
</t>
  </si>
  <si>
    <t>Усього</t>
  </si>
  <si>
    <t>1</t>
  </si>
  <si>
    <t>2</t>
  </si>
  <si>
    <t>3</t>
  </si>
  <si>
    <t>І. Трансферти до загального фонду бюджету</t>
  </si>
  <si>
    <t>Бюджет Наталинської сільської територіальної громади</t>
  </si>
  <si>
    <t>ІІ. Трансферти до спеціального фонду бюджету</t>
  </si>
  <si>
    <t>Х</t>
  </si>
  <si>
    <t>УСЬОГО за розділами І, ІІ, у тому числі:</t>
  </si>
  <si>
    <t>загальний фонд</t>
  </si>
  <si>
    <t>спеціальний фонд</t>
  </si>
  <si>
    <t>Додаток 5</t>
  </si>
  <si>
    <t>до рішення районної ради</t>
  </si>
  <si>
    <t>2. Показники міжбюджетних трансфертів іншим бюджетам</t>
  </si>
  <si>
    <t>I. Трансферти із загального фонду бюджету</t>
  </si>
  <si>
    <t>Бюджет Кегичівської селищної територіальної громади</t>
  </si>
  <si>
    <t>Бюджет Сахновщинської селищної територіальної громади</t>
  </si>
  <si>
    <t>IІ. Трансферти із спеціального фонду бюджету</t>
  </si>
  <si>
    <t>Інша субвенція (Красноградському житловому ремонтно - експлуатаційному підприємству на капітальний ремонт, виготовлення проектно-кошторисної документації, експертизи та технічного нагляду адміністративної будівлі за адресою м. Красноград, вул. Горького, 82) КПКВКМБ 3719770</t>
  </si>
  <si>
    <t>Державний бюджет</t>
  </si>
  <si>
    <t>Субвенція з місцевого бюджету державному бюджету на виконання програм соціально-економічного розвитку регіонів (для забезпечення оплати праці з нарахуваннями до кінця року працівників районної державної адміністрації та її структурних підрозділів) КПКВКМБ 3719800</t>
  </si>
  <si>
    <t>Інші субвенції з місцевого бюджету</t>
  </si>
  <si>
    <t>Код Класифікації доходу бюджету/
Код бюджету</t>
  </si>
  <si>
    <t>Бюджет Красноградської міської територіальної громади</t>
  </si>
  <si>
    <t>Інша субвенція (відділу освіти,  молоді та спорту Кегичівської селищної ради для обладнання закладів освіти автоматичною пожежною системою сигналізації) КПКВКМБ 3719770</t>
  </si>
  <si>
    <t>Інша субвенція (відділу освіти, культури, молоді та спорту Сахновщинської селищної ради для обладнання закладів освіти автоматичною пожежною системою сигналізації)  КПКВКМБ 3719770</t>
  </si>
  <si>
    <t xml:space="preserve">в редакції рішення районної ради </t>
  </si>
  <si>
    <t>Інша субвенція (відділу освіти Красноградської міської ради на придбання ноутбуків для забезпечення пунктів проведення зовнішнього незалежного оцінювання з іноземних мов пристроями для програвання аудіокомпакт-дисків зі звуковим записом) КПКВКМБ 3719770</t>
  </si>
  <si>
    <t>Інша субвенція (відділу освіти Красноградської міської ради на придбання акустичних систем для забезпечення пунктів проведення зовнішнього незалежного оцінювання з іноземних мов пристроями для програвання аудіокомпакт-дисків зі звуковим записом) КПКВКМБ 3719770</t>
  </si>
  <si>
    <t>Інша субвенція (мистецькому закладу освіти сфери культури (мистецької школи)  Красноградської міської ради на придбання твердопаливного котла) КПКВКМБ 3719770</t>
  </si>
  <si>
    <t>Субвенція з місцевого бюджету державному бюджету на виконання програм соціально-економічного розвитку регіонів (для здійснення заходів з припинення повноважень районних державних адміністрацій та їх структурних підрозділів, а також припинення районних державних адміністрацій та їх структурних підрозділів як юридичних осіб у зв’язку із змінами в адміністративно-територіальному устрою України) КПКВКМБ 3719800</t>
  </si>
  <si>
    <t xml:space="preserve">Інша субвенція (Красноградському підприємству теплових мереж на придбання матеріалів та обладнання для виконання ремонтних робіт з підготовки котелень до наступного опалювального сезону 2021-2022 років) </t>
  </si>
  <si>
    <t xml:space="preserve">Інша субвенція (Красноградському комунальному підприємству "Водоканал" на капітальний ремонт мережі водогону від вул. Лугової (район КНС №3) до вул. Молодіжної в с.Наталине) </t>
  </si>
  <si>
    <r>
      <t xml:space="preserve">Інша субвенція (КНП "Красноградська центральна районна лікарня" на: засоби гігієни (підгузки) - </t>
    </r>
    <r>
      <rPr>
        <b/>
        <sz val="11"/>
        <color indexed="8"/>
        <rFont val="Times New Roman"/>
        <family val="1"/>
      </rPr>
      <t>67500 грн</t>
    </r>
    <r>
      <rPr>
        <sz val="11"/>
        <color indexed="8"/>
        <rFont val="Times New Roman"/>
        <family val="1"/>
      </rPr>
      <t xml:space="preserve">.; калоприймачі - </t>
    </r>
    <r>
      <rPr>
        <b/>
        <sz val="11"/>
        <color indexed="8"/>
        <rFont val="Times New Roman"/>
        <family val="1"/>
      </rPr>
      <t>7500 грн.</t>
    </r>
    <r>
      <rPr>
        <sz val="11"/>
        <color indexed="8"/>
        <rFont val="Times New Roman"/>
        <family val="1"/>
      </rPr>
      <t xml:space="preserve">; придбання меблів для відділення анестезіології та інтенсивної терапії з трансфузіологією - </t>
    </r>
    <r>
      <rPr>
        <b/>
        <sz val="11"/>
        <color indexed="8"/>
        <rFont val="Times New Roman"/>
        <family val="1"/>
      </rPr>
      <t>160000 грн.</t>
    </r>
    <r>
      <rPr>
        <sz val="11"/>
        <color indexed="8"/>
        <rFont val="Times New Roman"/>
        <family val="1"/>
      </rPr>
      <t>; послугу з нестандартного приєднання з проєктуванням Замовником лінійної частини приєднання до електричних мереж Виконавця на об’єкті «комплекс (хірургічний комплекс, поліклініка)» за адресою: вул. Шиндлера, буд.91 -</t>
    </r>
    <r>
      <rPr>
        <b/>
        <sz val="11"/>
        <color indexed="8"/>
        <rFont val="Times New Roman"/>
        <family val="1"/>
      </rPr>
      <t xml:space="preserve"> 246840 грн.</t>
    </r>
    <r>
      <rPr>
        <sz val="11"/>
        <color indexed="8"/>
        <rFont val="Times New Roman"/>
        <family val="1"/>
      </rPr>
      <t>) КПКВКМБ 3719770</t>
    </r>
  </si>
  <si>
    <r>
      <t xml:space="preserve">Інша субвенція (відділу освіти Красноградської міської ради на придбання засобів індивідуального захисту, засобів дезінфекції приміщень, рідкого мила та паперових рушників для: закладів дошкільної освіти - </t>
    </r>
    <r>
      <rPr>
        <b/>
        <sz val="11"/>
        <color indexed="8"/>
        <rFont val="Times New Roman"/>
        <family val="1"/>
      </rPr>
      <t>15200 грн.</t>
    </r>
    <r>
      <rPr>
        <sz val="11"/>
        <color indexed="8"/>
        <rFont val="Times New Roman"/>
        <family val="1"/>
      </rPr>
      <t xml:space="preserve">; закладів загальної середньої освіти - </t>
    </r>
    <r>
      <rPr>
        <b/>
        <sz val="11"/>
        <color indexed="8"/>
        <rFont val="Times New Roman"/>
        <family val="1"/>
      </rPr>
      <t>346800 грн.</t>
    </r>
    <r>
      <rPr>
        <sz val="11"/>
        <color indexed="8"/>
        <rFont val="Times New Roman"/>
        <family val="1"/>
      </rPr>
      <t xml:space="preserve">; закладів позашкільної освіти - </t>
    </r>
    <r>
      <rPr>
        <b/>
        <sz val="11"/>
        <color indexed="8"/>
        <rFont val="Times New Roman"/>
        <family val="1"/>
      </rPr>
      <t>15200 грн.</t>
    </r>
    <r>
      <rPr>
        <sz val="11"/>
        <color indexed="8"/>
        <rFont val="Times New Roman"/>
        <family val="1"/>
      </rPr>
      <t xml:space="preserve">; Красноградського інклюзивно-ресурсного центру - </t>
    </r>
    <r>
      <rPr>
        <b/>
        <sz val="11"/>
        <color indexed="8"/>
        <rFont val="Times New Roman"/>
        <family val="1"/>
      </rPr>
      <t>7600 грн.</t>
    </r>
    <r>
      <rPr>
        <sz val="11"/>
        <color indexed="8"/>
        <rFont val="Times New Roman"/>
        <family val="1"/>
      </rPr>
      <t xml:space="preserve">;  Красноградської дитячо-юнацької спортивної школи - </t>
    </r>
    <r>
      <rPr>
        <b/>
        <sz val="11"/>
        <color indexed="8"/>
        <rFont val="Times New Roman"/>
        <family val="1"/>
      </rPr>
      <t>7600 грн.</t>
    </r>
    <r>
      <rPr>
        <sz val="11"/>
        <color indexed="8"/>
        <rFont val="Times New Roman"/>
        <family val="1"/>
      </rPr>
      <t xml:space="preserve">; Красноградського міжшкільного навчально-виробничого комбінату - </t>
    </r>
    <r>
      <rPr>
        <b/>
        <sz val="11"/>
        <color indexed="8"/>
        <rFont val="Times New Roman"/>
        <family val="1"/>
      </rPr>
      <t>7600 грн.</t>
    </r>
    <r>
      <rPr>
        <sz val="11"/>
        <color indexed="8"/>
        <rFont val="Times New Roman"/>
        <family val="1"/>
      </rPr>
      <t>) КПКВКМБ 3719770</t>
    </r>
  </si>
  <si>
    <r>
      <t xml:space="preserve">Інша субвенція (відділу освіти Красноградської міської ради на: придбання продуктів харчування для закладів загальної середньої освіти - </t>
    </r>
    <r>
      <rPr>
        <b/>
        <sz val="11"/>
        <color indexed="8"/>
        <rFont val="Times New Roman"/>
        <family val="1"/>
      </rPr>
      <t>160000 грн.</t>
    </r>
    <r>
      <rPr>
        <sz val="11"/>
        <color indexed="8"/>
        <rFont val="Times New Roman"/>
        <family val="1"/>
      </rPr>
      <t xml:space="preserve">; придбання продуктів харчування для закладів дошкільної освіти - </t>
    </r>
    <r>
      <rPr>
        <b/>
        <sz val="11"/>
        <color indexed="8"/>
        <rFont val="Times New Roman"/>
        <family val="1"/>
      </rPr>
      <t>40000 грн.</t>
    </r>
    <r>
      <rPr>
        <sz val="11"/>
        <color indexed="8"/>
        <rFont val="Times New Roman"/>
        <family val="1"/>
      </rPr>
      <t>) КПКВКМБ 3719770</t>
    </r>
  </si>
  <si>
    <r>
      <t>Інша субвенція  (КНП "Красноградська центральна районна лікарня" на: виготовлення робочого проєкту по об’єкту: «Реконструкція (збільшення потужності) зовнішніх електромереж хірургічного корпусу комунального некомерційного підприємства «Красноградська центральна районна лікарня» по вул. Шиндлера, 91 в м.Красноград Красноградського району Харківської області» -</t>
    </r>
    <r>
      <rPr>
        <b/>
        <sz val="11"/>
        <color indexed="8"/>
        <rFont val="Times New Roman"/>
        <family val="1"/>
      </rPr>
      <t xml:space="preserve"> 49487 грн.</t>
    </r>
    <r>
      <rPr>
        <sz val="11"/>
        <color indexed="8"/>
        <rFont val="Times New Roman"/>
        <family val="1"/>
      </rPr>
      <t xml:space="preserve">; здійснення технагляду та проведення капітального ремонту приміщення для установки рентгенапарату у будівлі аптеки КНП «Красноградська центральна районна лікарня» за адресою: вул.Шиндлера, 87, м.Красноград, Красноградського району, Харківської області - </t>
    </r>
    <r>
      <rPr>
        <b/>
        <sz val="11"/>
        <color indexed="8"/>
        <rFont val="Times New Roman"/>
        <family val="1"/>
      </rPr>
      <t>1403716 грн.</t>
    </r>
    <r>
      <rPr>
        <sz val="11"/>
        <color indexed="8"/>
        <rFont val="Times New Roman"/>
        <family val="1"/>
      </rPr>
      <t>; здійснення технагляду та реконструкцію внутрішніх електромереж з заміною електропроводки у терапевтичному корпусі Комунального некомерційного підприємства «Красноградська центральна районна лікарня» по вул. Шиндлера, 87 в м.Красноград Красноградського району Харківської області -</t>
    </r>
    <r>
      <rPr>
        <b/>
        <sz val="11"/>
        <color indexed="8"/>
        <rFont val="Times New Roman"/>
        <family val="1"/>
      </rPr>
      <t>2366336 грн.</t>
    </r>
    <r>
      <rPr>
        <sz val="11"/>
        <color indexed="8"/>
        <rFont val="Times New Roman"/>
        <family val="1"/>
      </rPr>
      <t xml:space="preserve">; придбання медичного відеоендоскопічного обладнання: відеоцистоскопа та відеогастроскопа для КНП "Красноградська центральна районна лікарня" - </t>
    </r>
    <r>
      <rPr>
        <b/>
        <sz val="11"/>
        <color indexed="8"/>
        <rFont val="Times New Roman"/>
        <family val="1"/>
      </rPr>
      <t>1341397 грн.</t>
    </r>
    <r>
      <rPr>
        <sz val="11"/>
        <color indexed="8"/>
        <rFont val="Times New Roman"/>
        <family val="1"/>
      </rPr>
      <t xml:space="preserve">) КПКВКМБ 3719770 </t>
    </r>
  </si>
  <si>
    <t xml:space="preserve">Інша субвенція  (КНП "Красноградська центральна районна лікарня" на проведення робіт по реконструкції (збільшення потужності) зовнішніх електромереж хірургічного корпусу комунального некомерційного підприємства «Красноградська центральна районна лікарня»  по вул. Шиндлера, 91 в м. Красноград Красноградського району Харківської області) КПКВКМБ 3719770 </t>
  </si>
  <si>
    <t>Інша субвенція (територіальному центру соціального обслуговування (надання соціальних послуг) Красноградської міської ради на проведення робіт за проєктом "Капітальний ремонт приміщення Територіального центру соціального обслуговування (надання соціальних послуг) Красноградського району за адресою: м.Красноград, вул.19 Вересня, 77 (коригування)" (Додаткові роботи). КПКВКМБ 3719770</t>
  </si>
  <si>
    <t>Інша субвенція (КНП "Красноградська центральна районна лікарня" на погашення заборгованості, яка виникла по відшкодуванню вартості препаратів інсуліну у грудні 2020 року) КПКВКМБ 3719770</t>
  </si>
  <si>
    <t>Субвенція з місцевого бюджету державному бюджету на виконання програм соціально-економічного розвитку регіонів  (для придбання системи автоматизації обліку та управління  ISpro Красноградській районній державній адміністрації)  КПКВКМБ 3719800</t>
  </si>
  <si>
    <t>Інша субвенція (Красноградському комунальному підприємству "Водоканал" на здійснення авторського та технічного нагляду по капітальному ремонту мережі водогону від вул. Лугової (район КНС №3) до вул. Молодіжної в с.Наталине)</t>
  </si>
  <si>
    <r>
      <t>Інша субвенція (Красноградському підприємству теплових мереж на: придбання матеріалів для поточного ремонту</t>
    </r>
    <r>
      <rPr>
        <sz val="11"/>
        <rFont val="Times New Roman"/>
        <family val="1"/>
      </rPr>
      <t xml:space="preserve"> ділянки теплової мережі, від котельні до будівлі Володимирівської гімназії (дошкільний підрозділ)</t>
    </r>
    <r>
      <rPr>
        <sz val="11"/>
        <color indexed="10"/>
        <rFont val="Times New Roman"/>
        <family val="1"/>
      </rPr>
      <t xml:space="preserve"> </t>
    </r>
    <r>
      <rPr>
        <sz val="11"/>
        <color indexed="8"/>
        <rFont val="Times New Roman"/>
        <family val="1"/>
      </rPr>
      <t xml:space="preserve">- </t>
    </r>
    <r>
      <rPr>
        <b/>
        <sz val="11"/>
        <color indexed="8"/>
        <rFont val="Times New Roman"/>
        <family val="1"/>
      </rPr>
      <t>52000 грн.</t>
    </r>
    <r>
      <rPr>
        <sz val="11"/>
        <color indexed="8"/>
        <rFont val="Times New Roman"/>
        <family val="1"/>
      </rPr>
      <t xml:space="preserve">; проведення робіт з державної повірки, технічного обслуговування та ремонту контрольно-вимірювальних приладів обліку - </t>
    </r>
    <r>
      <rPr>
        <b/>
        <sz val="11"/>
        <color indexed="8"/>
        <rFont val="Times New Roman"/>
        <family val="1"/>
      </rPr>
      <t>37000 грн.</t>
    </r>
    <r>
      <rPr>
        <sz val="11"/>
        <color indexed="8"/>
        <rFont val="Times New Roman"/>
        <family val="1"/>
      </rPr>
      <t>)</t>
    </r>
    <r>
      <rPr>
        <b/>
        <sz val="11"/>
        <color indexed="8"/>
        <rFont val="Times New Roman"/>
        <family val="1"/>
      </rPr>
      <t xml:space="preserve"> </t>
    </r>
  </si>
  <si>
    <r>
      <t xml:space="preserve">Інша субвенція (Красноградському підприємству теплових мереж на: придбання котла АОГВ-30Є - </t>
    </r>
    <r>
      <rPr>
        <b/>
        <sz val="11"/>
        <color indexed="8"/>
        <rFont val="Times New Roman"/>
        <family val="1"/>
      </rPr>
      <t>20000 грн.</t>
    </r>
    <r>
      <rPr>
        <sz val="11"/>
        <color indexed="8"/>
        <rFont val="Times New Roman"/>
        <family val="1"/>
      </rPr>
      <t>; придбання теплового лічильника на котельню будівлі Володимирівської гімназії (дошкільний підрозділ)</t>
    </r>
    <r>
      <rPr>
        <sz val="11"/>
        <rFont val="Times New Roman"/>
        <family val="1"/>
      </rPr>
      <t xml:space="preserve"> </t>
    </r>
    <r>
      <rPr>
        <sz val="11"/>
        <color indexed="8"/>
        <rFont val="Times New Roman"/>
        <family val="1"/>
      </rPr>
      <t xml:space="preserve">- </t>
    </r>
    <r>
      <rPr>
        <b/>
        <sz val="11"/>
        <color indexed="8"/>
        <rFont val="Times New Roman"/>
        <family val="1"/>
      </rPr>
      <t>23900 грн.</t>
    </r>
    <r>
      <rPr>
        <sz val="11"/>
        <color indexed="8"/>
        <rFont val="Times New Roman"/>
        <family val="1"/>
      </rPr>
      <t>)</t>
    </r>
  </si>
  <si>
    <t>Інша субвенція (Красноградському підприємству теплових мереж на придбання матеріалів для облаштування комерційного вузла обліку теплової енергії на котельні будівлі Володимирівської гімназії (дошкільний підрозділ)</t>
  </si>
  <si>
    <t>Інша субвенція (Красноградському комунальному підприємству "Водоканал" на придбання труб, фасонних частин, фітингів, компресійних з'єднувальних деталей, деталей з'єднувальних, засувок, фланців, болтів, гайок, шайб, зворотних клапанів, ущільнювальних кілець, кранів для проведення ремонтно-відновлювальних робіт на мережах водопостачання та водовідведення)</t>
  </si>
  <si>
    <t xml:space="preserve">Інша субвенція (Красноградському підприємству теплових мереж на придбання матеріалів для поточного ремонту теплових мереж котельні по вул. Верхня, в с. Володимирівка) </t>
  </si>
  <si>
    <t>Інша субвенція (Красноградському комунальному підприємству "Водоканал" на придбання нового сучасного насосного агрегату з шафою керування для комплексу водозабірних споруд)</t>
  </si>
  <si>
    <t>Інша субвенція (Красноградському комунальному підприємству "Водоканал" на придбання нових сучасних насосів з шафами керування для комплексу водозабірних споруд)</t>
  </si>
  <si>
    <t xml:space="preserve">Інша субвенція на проведення святкових заходів до 30-річниці Незалежності України у м. Красноград </t>
  </si>
  <si>
    <t>Бюджет Старовірівської сільської територіальної громади</t>
  </si>
  <si>
    <r>
      <t xml:space="preserve">Інша субвенція (Красноградському підприємству теплових мереж на: виготовлення проєктно-кошторисної документації по реконструкції вузла обліку газу на котельні  Красноградський район, селище Дослідне, вул Наукова, 18 - </t>
    </r>
    <r>
      <rPr>
        <b/>
        <sz val="11"/>
        <color indexed="8"/>
        <rFont val="Times New Roman"/>
        <family val="1"/>
      </rPr>
      <t>50000 грн.</t>
    </r>
    <r>
      <rPr>
        <sz val="11"/>
        <color indexed="8"/>
        <rFont val="Times New Roman"/>
        <family val="1"/>
      </rPr>
      <t xml:space="preserve">; виготовлення проєктно-кошторисної документації по реконструкції вузла обліку газу на котельні  с.Піщанка, вул.Центральна, 63 ав - </t>
    </r>
    <r>
      <rPr>
        <b/>
        <sz val="11"/>
        <color indexed="8"/>
        <rFont val="Times New Roman"/>
        <family val="1"/>
      </rPr>
      <t>45000 грн.</t>
    </r>
    <r>
      <rPr>
        <sz val="11"/>
        <color indexed="8"/>
        <rFont val="Times New Roman"/>
        <family val="1"/>
      </rPr>
      <t xml:space="preserve">; виготовлення проєктно-кошторисної документації по реконструкції вузла обліку газу на котельні  м. Красноград, вул. Преображенська, 21 б - </t>
    </r>
    <r>
      <rPr>
        <b/>
        <sz val="11"/>
        <color indexed="8"/>
        <rFont val="Times New Roman"/>
        <family val="1"/>
      </rPr>
      <t>45000 грн.</t>
    </r>
    <r>
      <rPr>
        <sz val="11"/>
        <color indexed="8"/>
        <rFont val="Times New Roman"/>
        <family val="1"/>
      </rPr>
      <t>)</t>
    </r>
  </si>
  <si>
    <t>Міжбюджетні трансферти на 2021 рік</t>
  </si>
  <si>
    <t>від 18 лютого 2021 року № 103-VIII</t>
  </si>
  <si>
    <t>Субвенція з місцевого бюджету державному бюджету на виконання програм соціально-економічного розвитку регіонів  (для забезпечення організації претензійно-позовної роботи Красноградської районної державної адміністрації)  КПКВКМБ 3719800</t>
  </si>
  <si>
    <t xml:space="preserve">Інша субвенція (Красноградському підприємству теплових мереж на закупівлю насосів) </t>
  </si>
  <si>
    <t>Інша субвенція (Красноградському комунальному підприємству "Водоканал" на придбання лічильників холодної води та насосного обладнання)</t>
  </si>
  <si>
    <t>Інша субвенція (Красноградському комунальному підприємству "Водоканал" на придбання труб для проведення ремонтно-відновлювальних робіт на мережах водопостачання та водовідведення)</t>
  </si>
  <si>
    <t xml:space="preserve">Інша субвенція (Красноградському підприємству теплових мереж на придбання матеріалів для поточного ремонту ділянки теплової мережі ТК13 до ТК15 по вул. Соборна м. Красноград) </t>
  </si>
  <si>
    <t>Інша субвенція (Красноградському комунальному підприємству "Водоканал" на придбання матеріалів для проведення аварійно-відновлювальних робіт на мережах водопостачання та водовідведення)</t>
  </si>
  <si>
    <t>Інша субвенція (Красноградському комунальному підприємству "Водоканал" на придбання фікального насосу на КНС №1)</t>
  </si>
  <si>
    <t xml:space="preserve">Інша субвенція (Красноградському підприємству теплових мереж на придбання матеріалів та обладнання для поточного ремонту котелень м. Краснограда ) </t>
  </si>
  <si>
    <t>Субвенція з місцевого бюджету на здійснення природоохоронних заходів</t>
  </si>
  <si>
    <t xml:space="preserve">Субвенція (Красноградському комунальному підприємству "Водоканал" для проведення розробки звіту з оцінки впливу на довкілля від експлуатації підземних вод ділянки "Красноградський водоканал" Красноградського родовища в Харківській області, процедури та отримання висновку з оцінки впливу на довкілля (державної екологічної експертизи)) </t>
  </si>
  <si>
    <r>
      <t xml:space="preserve">Інша субвенція (відділу освіти Красноградської міської ради на проведення експертизи проєктної документації та капітальний ремонт системи опалення дошкільного підрозділу Красноградського навчально-виховного комплексу №3 - </t>
    </r>
    <r>
      <rPr>
        <b/>
        <sz val="11"/>
        <color indexed="8"/>
        <rFont val="Times New Roman"/>
        <family val="1"/>
      </rPr>
      <t>50000 грн.</t>
    </r>
    <r>
      <rPr>
        <sz val="11"/>
        <color indexed="8"/>
        <rFont val="Times New Roman"/>
        <family val="1"/>
      </rPr>
      <t xml:space="preserve">; на капітальний ремонт харчоблоку Красноградського навчально-виховного комплексу №3 - </t>
    </r>
    <r>
      <rPr>
        <b/>
        <sz val="11"/>
        <color indexed="8"/>
        <rFont val="Times New Roman"/>
        <family val="1"/>
      </rPr>
      <t>50000 грн.</t>
    </r>
    <r>
      <rPr>
        <sz val="11"/>
        <color indexed="8"/>
        <rFont val="Times New Roman"/>
        <family val="1"/>
      </rPr>
      <t xml:space="preserve">; на капітальний ремонт харчоблоку Хрестищенської загальноосвітньої школи І-ІІІ ступенів - </t>
    </r>
    <r>
      <rPr>
        <b/>
        <sz val="11"/>
        <color indexed="8"/>
        <rFont val="Times New Roman"/>
        <family val="1"/>
      </rPr>
      <t>50000 грн.</t>
    </r>
    <r>
      <rPr>
        <sz val="11"/>
        <color indexed="8"/>
        <rFont val="Times New Roman"/>
        <family val="1"/>
      </rPr>
      <t xml:space="preserve">; на капітальний ремонт харчоблоку Піщанського навчально-виховного комплексу -  </t>
    </r>
    <r>
      <rPr>
        <b/>
        <sz val="11"/>
        <color indexed="8"/>
        <rFont val="Times New Roman"/>
        <family val="1"/>
      </rPr>
      <t>50000 грн.</t>
    </r>
    <r>
      <rPr>
        <sz val="11"/>
        <color indexed="8"/>
        <rFont val="Times New Roman"/>
        <family val="1"/>
      </rPr>
      <t>) КПКВКМБ 3719770</t>
    </r>
  </si>
  <si>
    <r>
      <t xml:space="preserve">Інша субвенція (відділу освіти, культури, молоді та спорту Сахновщинської селищної ради на: коригування проєкту "Капітальний ремонт по заміні вікон та дверей на енергозберігаючі у Сахновщинській гімназії по вул. Полтавській, 14 в смт. Сахновщина Харківської області - </t>
    </r>
    <r>
      <rPr>
        <b/>
        <sz val="11"/>
        <color indexed="8"/>
        <rFont val="Times New Roman"/>
        <family val="1"/>
      </rPr>
      <t>10000 грн.</t>
    </r>
    <r>
      <rPr>
        <sz val="11"/>
        <color indexed="8"/>
        <rFont val="Times New Roman"/>
        <family val="1"/>
      </rPr>
      <t xml:space="preserve">; коригування проєкту "Капітальний ремонт системи опалення Лигівського навчально-виховного комплексу за адресою: вул. Шкільна, 2 в с. Лигівка, Сахновщинського району Харківської області" - </t>
    </r>
    <r>
      <rPr>
        <b/>
        <sz val="11"/>
        <color indexed="8"/>
        <rFont val="Times New Roman"/>
        <family val="1"/>
      </rPr>
      <t>36000 грн.</t>
    </r>
    <r>
      <rPr>
        <sz val="11"/>
        <color indexed="8"/>
        <rFont val="Times New Roman"/>
        <family val="1"/>
      </rPr>
      <t xml:space="preserve">; проведення експертизи кошторисної частини проєкту "Капітальний ремонт системи опалення Лигівського навчально-виховного комплексу за адресою: вул. Шкільна, 2 в с. Лигівка, Сахновщинського району Харківської області" - </t>
    </r>
    <r>
      <rPr>
        <b/>
        <sz val="11"/>
        <color indexed="8"/>
        <rFont val="Times New Roman"/>
        <family val="1"/>
      </rPr>
      <t>9720 грн.</t>
    </r>
    <r>
      <rPr>
        <sz val="11"/>
        <color indexed="8"/>
        <rFont val="Times New Roman"/>
        <family val="1"/>
      </rPr>
      <t xml:space="preserve">;  коригування "Капітальний ремонт будівлі дошкільного підрозділу Огіївського НВК по вулиці Парковій, 1 в селі Огіївка (капітальний ремонт покрівлі, вимощення та уткплення фасаду) Сахновщинського району Харківської області" - </t>
    </r>
    <r>
      <rPr>
        <b/>
        <sz val="11"/>
        <color indexed="8"/>
        <rFont val="Times New Roman"/>
        <family val="1"/>
      </rPr>
      <t>10000 грн.</t>
    </r>
    <r>
      <rPr>
        <sz val="11"/>
        <color indexed="8"/>
        <rFont val="Times New Roman"/>
        <family val="1"/>
      </rPr>
      <t>; виготовлення ПКД проєкту "Капітальний ремонт покрівлі будівлі Сахновщинської ЗОШ І-ІІІ ступенів №2 Сахновщинської районної ради Харківської області за адресою: вул. Остапченко 40 а смт. Сахновщина Харківської області" -</t>
    </r>
    <r>
      <rPr>
        <b/>
        <sz val="11"/>
        <color indexed="8"/>
        <rFont val="Times New Roman"/>
        <family val="1"/>
      </rPr>
      <t xml:space="preserve"> 96565 грн.</t>
    </r>
    <r>
      <rPr>
        <sz val="11"/>
        <color indexed="8"/>
        <rFont val="Times New Roman"/>
        <family val="1"/>
      </rPr>
      <t>) КПКВКМБ 3719770</t>
    </r>
  </si>
  <si>
    <t>Інша субвенція (Красноградському комунальному підприємству "Водоканал" на придбання люків чавунних важких та плит покриття на мережі водопостачання та водовідведення)</t>
  </si>
  <si>
    <t>Керуючий справами виконавчого апарату районної ради                                                                                         Костянтин ФРОЛОВ</t>
  </si>
  <si>
    <t xml:space="preserve">(ХІV сесія VIIІ скликання) </t>
  </si>
  <si>
    <t>від 22 грудня 2021 року № 259-VIII</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</si>
</sst>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36">
    <font>
      <sz val="10"/>
      <name val="Arial"/>
      <family val="0"/>
    </font>
    <font>
      <sz val="9"/>
      <color indexed="8"/>
      <name val="Arial"/>
      <family val="2"/>
    </font>
    <font>
      <b/>
      <sz val="9"/>
      <color indexed="8"/>
      <name val="Times New Roman"/>
      <family val="1"/>
    </font>
    <font>
      <sz val="9"/>
      <color indexed="8"/>
      <name val="Times New Roman"/>
      <family val="1"/>
    </font>
    <font>
      <sz val="12"/>
      <name val="Times New Roman"/>
      <family val="1"/>
    </font>
    <font>
      <b/>
      <sz val="12"/>
      <color indexed="8"/>
      <name val="Times New Roman"/>
      <family val="1"/>
    </font>
    <font>
      <b/>
      <sz val="10"/>
      <color indexed="8"/>
      <name val="Arial"/>
      <family val="2"/>
    </font>
    <font>
      <b/>
      <sz val="10"/>
      <color indexed="8"/>
      <name val="Times New Roman"/>
      <family val="1"/>
    </font>
    <font>
      <b/>
      <sz val="11"/>
      <color indexed="8"/>
      <name val="Times New Roman"/>
      <family val="1"/>
    </font>
    <font>
      <sz val="11"/>
      <color indexed="8"/>
      <name val="Times New Roman"/>
      <family val="1"/>
    </font>
    <font>
      <b/>
      <sz val="11"/>
      <name val="Times New Roman CYR"/>
      <family val="0"/>
    </font>
    <font>
      <i/>
      <sz val="12"/>
      <name val="Times New Roman"/>
      <family val="1"/>
    </font>
    <font>
      <i/>
      <sz val="12"/>
      <color indexed="8"/>
      <name val="Times New Roman"/>
      <family val="1"/>
    </font>
    <font>
      <sz val="11"/>
      <color indexed="10"/>
      <name val="Times New Roman"/>
      <family val="1"/>
    </font>
    <font>
      <sz val="11"/>
      <name val="Times New Roman"/>
      <family val="1"/>
    </font>
    <font>
      <b/>
      <u val="single"/>
      <sz val="10"/>
      <color indexed="8"/>
      <name val="Times New Roman"/>
      <family val="1"/>
    </font>
    <font>
      <b/>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22" fillId="0" borderId="0" applyNumberFormat="0" applyFill="0" applyBorder="0" applyAlignment="0" applyProtection="0"/>
    <xf numFmtId="170" fontId="0" fillId="0" borderId="0" applyFill="0" applyBorder="0" applyAlignment="0" applyProtection="0"/>
    <xf numFmtId="168" fontId="0" fillId="0" borderId="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30" fillId="0" borderId="0" applyNumberForma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0" fontId="35" fillId="4" borderId="0" applyNumberFormat="0" applyBorder="0" applyAlignment="0" applyProtection="0"/>
  </cellStyleXfs>
  <cellXfs count="46">
    <xf numFmtId="0" fontId="0" fillId="0" borderId="0" xfId="0" applyAlignment="1">
      <alignment/>
    </xf>
    <xf numFmtId="0" fontId="0" fillId="0" borderId="0" xfId="0" applyAlignment="1">
      <alignment horizontal="center"/>
    </xf>
    <xf numFmtId="0" fontId="1" fillId="0" borderId="0" xfId="0" applyFont="1" applyFill="1" applyBorder="1" applyAlignment="1" applyProtection="1">
      <alignment horizontal="left" vertical="top" wrapText="1"/>
      <protection/>
    </xf>
    <xf numFmtId="0" fontId="1" fillId="0" borderId="0" xfId="0" applyFont="1" applyFill="1" applyBorder="1" applyAlignment="1" applyProtection="1">
      <alignment horizontal="center" vertical="top" wrapText="1"/>
      <protection/>
    </xf>
    <xf numFmtId="0" fontId="2" fillId="0" borderId="0" xfId="0" applyFont="1" applyFill="1" applyBorder="1" applyAlignment="1" applyProtection="1">
      <alignment horizontal="left" vertical="top" wrapText="1"/>
      <protection/>
    </xf>
    <xf numFmtId="0" fontId="3" fillId="0" borderId="0" xfId="0" applyFont="1" applyFill="1" applyBorder="1" applyAlignment="1" applyProtection="1">
      <alignment horizontal="center" vertical="top" wrapText="1"/>
      <protection/>
    </xf>
    <xf numFmtId="0" fontId="6" fillId="0" borderId="0" xfId="0" applyFont="1" applyFill="1" applyBorder="1" applyAlignment="1" applyProtection="1">
      <alignment horizontal="center" vertical="top" wrapText="1"/>
      <protection/>
    </xf>
    <xf numFmtId="0" fontId="7" fillId="0" borderId="0" xfId="0" applyFont="1" applyFill="1" applyBorder="1" applyAlignment="1" applyProtection="1">
      <alignment vertical="center" wrapText="1"/>
      <protection/>
    </xf>
    <xf numFmtId="0" fontId="6" fillId="0" borderId="0" xfId="0" applyFont="1" applyFill="1" applyBorder="1" applyAlignment="1" applyProtection="1">
      <alignment/>
      <protection/>
    </xf>
    <xf numFmtId="0" fontId="8" fillId="0" borderId="10" xfId="0" applyFont="1" applyFill="1" applyBorder="1" applyAlignment="1" applyProtection="1">
      <alignment horizontal="center" vertical="top" wrapText="1"/>
      <protection/>
    </xf>
    <xf numFmtId="0" fontId="8" fillId="0" borderId="10" xfId="0" applyFont="1" applyFill="1" applyBorder="1" applyAlignment="1" applyProtection="1">
      <alignment horizontal="left" vertical="top" wrapText="1"/>
      <protection/>
    </xf>
    <xf numFmtId="0" fontId="9" fillId="0" borderId="10" xfId="0" applyFont="1" applyFill="1" applyBorder="1" applyAlignment="1" applyProtection="1">
      <alignment horizontal="center" vertical="top" wrapText="1"/>
      <protection/>
    </xf>
    <xf numFmtId="0" fontId="10" fillId="0" borderId="10" xfId="0" applyFont="1" applyFill="1" applyBorder="1" applyAlignment="1">
      <alignment horizontal="center" vertical="center" wrapText="1"/>
    </xf>
    <xf numFmtId="0" fontId="9" fillId="0" borderId="10" xfId="0" applyFont="1" applyFill="1" applyBorder="1" applyAlignment="1" applyProtection="1">
      <alignment horizontal="left" vertical="top" wrapText="1"/>
      <protection/>
    </xf>
    <xf numFmtId="0" fontId="8" fillId="0" borderId="10" xfId="0" applyFont="1" applyFill="1" applyBorder="1" applyAlignment="1" applyProtection="1">
      <alignment horizontal="center" vertical="center" wrapText="1"/>
      <protection/>
    </xf>
    <xf numFmtId="0" fontId="9" fillId="0" borderId="10" xfId="0" applyFont="1" applyFill="1" applyBorder="1" applyAlignment="1" applyProtection="1">
      <alignment horizontal="center" vertical="center" wrapText="1"/>
      <protection/>
    </xf>
    <xf numFmtId="0" fontId="9" fillId="24" borderId="10" xfId="0" applyFont="1" applyFill="1" applyBorder="1" applyAlignment="1" applyProtection="1">
      <alignment horizontal="center" vertical="top" wrapText="1"/>
      <protection/>
    </xf>
    <xf numFmtId="0" fontId="9" fillId="24" borderId="10" xfId="0" applyFont="1" applyFill="1" applyBorder="1" applyAlignment="1" applyProtection="1">
      <alignment horizontal="left" vertical="top" wrapText="1"/>
      <protection/>
    </xf>
    <xf numFmtId="0" fontId="9" fillId="0" borderId="10" xfId="0" applyNumberFormat="1" applyFont="1" applyFill="1" applyBorder="1" applyAlignment="1" applyProtection="1">
      <alignment horizontal="left" vertical="top" wrapText="1"/>
      <protection/>
    </xf>
    <xf numFmtId="0" fontId="9" fillId="0" borderId="0" xfId="0" applyFont="1" applyFill="1" applyBorder="1" applyAlignment="1" applyProtection="1">
      <alignment horizontal="center" vertical="top" wrapText="1"/>
      <protection/>
    </xf>
    <xf numFmtId="0" fontId="9" fillId="0" borderId="0" xfId="0" applyFont="1" applyFill="1" applyBorder="1" applyAlignment="1" applyProtection="1">
      <alignment horizontal="left" vertical="top" wrapText="1"/>
      <protection/>
    </xf>
    <xf numFmtId="4" fontId="8" fillId="0" borderId="0" xfId="0" applyNumberFormat="1" applyFont="1" applyFill="1" applyBorder="1" applyAlignment="1" applyProtection="1">
      <alignment horizontal="center" vertical="center" wrapText="1"/>
      <protection/>
    </xf>
    <xf numFmtId="0" fontId="10" fillId="0" borderId="10" xfId="0" applyFont="1" applyFill="1" applyBorder="1" applyAlignment="1">
      <alignment horizontal="center" vertical="top" wrapText="1"/>
    </xf>
    <xf numFmtId="0" fontId="9" fillId="24" borderId="10" xfId="0" applyNumberFormat="1" applyFont="1" applyFill="1" applyBorder="1" applyAlignment="1" applyProtection="1">
      <alignment horizontal="left" vertical="top" wrapText="1"/>
      <protection/>
    </xf>
    <xf numFmtId="0" fontId="11" fillId="0" borderId="0" xfId="0" applyFont="1" applyBorder="1" applyAlignment="1" applyProtection="1">
      <alignment horizontal="right" wrapText="1"/>
      <protection/>
    </xf>
    <xf numFmtId="3" fontId="8" fillId="0" borderId="10" xfId="0" applyNumberFormat="1" applyFont="1" applyFill="1" applyBorder="1" applyAlignment="1" applyProtection="1">
      <alignment horizontal="center" vertical="top" wrapText="1"/>
      <protection/>
    </xf>
    <xf numFmtId="3" fontId="9" fillId="0" borderId="10" xfId="0" applyNumberFormat="1" applyFont="1" applyFill="1" applyBorder="1" applyAlignment="1" applyProtection="1">
      <alignment horizontal="center" vertical="top" wrapText="1"/>
      <protection/>
    </xf>
    <xf numFmtId="3" fontId="9" fillId="24" borderId="10" xfId="0" applyNumberFormat="1" applyFont="1" applyFill="1" applyBorder="1" applyAlignment="1" applyProtection="1">
      <alignment horizontal="center" vertical="top" wrapText="1"/>
      <protection/>
    </xf>
    <xf numFmtId="3" fontId="8"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lignment vertical="top" wrapText="1"/>
    </xf>
    <xf numFmtId="0" fontId="15" fillId="0" borderId="0" xfId="0" applyFont="1" applyFill="1" applyBorder="1" applyAlignment="1" applyProtection="1">
      <alignment horizontal="left"/>
      <protection/>
    </xf>
    <xf numFmtId="0" fontId="12" fillId="0" borderId="0" xfId="0" applyFont="1" applyFill="1" applyBorder="1" applyAlignment="1" applyProtection="1">
      <alignment horizontal="right" wrapText="1"/>
      <protection/>
    </xf>
    <xf numFmtId="0" fontId="16" fillId="0" borderId="10" xfId="0" applyFont="1" applyBorder="1" applyAlignment="1">
      <alignment horizontal="center"/>
    </xf>
    <xf numFmtId="0" fontId="8" fillId="24" borderId="10" xfId="0" applyFont="1" applyFill="1" applyBorder="1" applyAlignment="1" applyProtection="1">
      <alignment horizontal="center" vertical="top" wrapText="1"/>
      <protection/>
    </xf>
    <xf numFmtId="0" fontId="9" fillId="24" borderId="10" xfId="0" applyFont="1" applyFill="1" applyBorder="1" applyAlignment="1" applyProtection="1">
      <alignment horizontal="left" vertical="top" wrapText="1"/>
      <protection/>
    </xf>
    <xf numFmtId="3" fontId="9" fillId="24" borderId="10" xfId="0" applyNumberFormat="1" applyFont="1" applyFill="1" applyBorder="1" applyAlignment="1" applyProtection="1">
      <alignment horizontal="center" vertical="top" wrapText="1"/>
      <protection/>
    </xf>
    <xf numFmtId="0" fontId="0" fillId="24" borderId="0" xfId="0" applyFill="1" applyAlignment="1">
      <alignment/>
    </xf>
    <xf numFmtId="0" fontId="9" fillId="24" borderId="10" xfId="0" applyFont="1" applyFill="1" applyBorder="1" applyAlignment="1" applyProtection="1">
      <alignment horizontal="center" vertical="top" wrapText="1"/>
      <protection/>
    </xf>
    <xf numFmtId="0" fontId="12" fillId="0" borderId="0" xfId="0" applyFont="1" applyFill="1" applyBorder="1" applyAlignment="1" applyProtection="1">
      <alignment horizontal="left" vertical="top" wrapText="1"/>
      <protection/>
    </xf>
    <xf numFmtId="0" fontId="1"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center" vertical="top" wrapText="1"/>
      <protection/>
    </xf>
    <xf numFmtId="0" fontId="8" fillId="0" borderId="10" xfId="0" applyFont="1" applyFill="1" applyBorder="1" applyAlignment="1" applyProtection="1">
      <alignment horizontal="center" vertical="center" wrapText="1"/>
      <protection/>
    </xf>
    <xf numFmtId="0" fontId="4" fillId="0" borderId="0" xfId="0" applyFont="1" applyFill="1" applyAlignment="1">
      <alignment horizontal="left" vertical="top"/>
    </xf>
    <xf numFmtId="0" fontId="8" fillId="0" borderId="10" xfId="0" applyFont="1" applyFill="1" applyBorder="1" applyAlignment="1" applyProtection="1">
      <alignment horizontal="center" vertical="top" wrapText="1"/>
      <protection/>
    </xf>
    <xf numFmtId="0" fontId="12" fillId="0" borderId="0" xfId="0" applyFont="1" applyFill="1" applyBorder="1" applyAlignment="1" applyProtection="1">
      <alignment horizontal="right" wrapText="1"/>
      <protection/>
    </xf>
    <xf numFmtId="0" fontId="11" fillId="0" borderId="0" xfId="0" applyFont="1" applyBorder="1" applyAlignment="1" applyProtection="1">
      <alignment horizontal="right"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91"/>
  <sheetViews>
    <sheetView tabSelected="1" view="pageBreakPreview" zoomScaleSheetLayoutView="100" workbookViewId="0" topLeftCell="A91">
      <selection activeCell="A91" sqref="A91:C91"/>
    </sheetView>
  </sheetViews>
  <sheetFormatPr defaultColWidth="9.00390625" defaultRowHeight="12.75"/>
  <cols>
    <col min="1" max="1" width="13.7109375" style="0" customWidth="1"/>
    <col min="2" max="2" width="99.28125" style="0" customWidth="1"/>
    <col min="3" max="3" width="16.421875" style="1" customWidth="1"/>
    <col min="4" max="4" width="4.140625" style="0" hidden="1" customWidth="1"/>
  </cols>
  <sheetData>
    <row r="1" spans="1:4" ht="15.75" customHeight="1">
      <c r="A1" s="2"/>
      <c r="B1" s="45" t="s">
        <v>15</v>
      </c>
      <c r="C1" s="45"/>
      <c r="D1" s="24"/>
    </row>
    <row r="2" spans="1:4" ht="16.5" customHeight="1">
      <c r="A2" s="2"/>
      <c r="B2" s="45" t="s">
        <v>16</v>
      </c>
      <c r="C2" s="45"/>
      <c r="D2" s="24"/>
    </row>
    <row r="3" spans="1:4" ht="15.75" customHeight="1">
      <c r="A3" s="2"/>
      <c r="B3" s="45" t="s">
        <v>57</v>
      </c>
      <c r="C3" s="45"/>
      <c r="D3" s="24"/>
    </row>
    <row r="4" spans="1:4" ht="15.75" customHeight="1">
      <c r="A4" s="2"/>
      <c r="B4" s="45" t="s">
        <v>0</v>
      </c>
      <c r="C4" s="45"/>
      <c r="D4" s="24"/>
    </row>
    <row r="5" spans="1:4" ht="14.25" customHeight="1">
      <c r="A5" s="2"/>
      <c r="B5" s="44" t="s">
        <v>30</v>
      </c>
      <c r="C5" s="44"/>
      <c r="D5" s="31"/>
    </row>
    <row r="6" spans="1:4" ht="15.75" customHeight="1">
      <c r="A6" s="2"/>
      <c r="B6" s="44" t="s">
        <v>73</v>
      </c>
      <c r="C6" s="44"/>
      <c r="D6" s="31"/>
    </row>
    <row r="7" spans="1:4" ht="13.5" customHeight="1">
      <c r="A7" s="2"/>
      <c r="B7" s="44" t="s">
        <v>72</v>
      </c>
      <c r="C7" s="44"/>
      <c r="D7" s="31"/>
    </row>
    <row r="8" spans="1:4" ht="13.5" customHeight="1">
      <c r="A8" s="2"/>
      <c r="B8" s="31"/>
      <c r="C8" s="31"/>
      <c r="D8" s="31"/>
    </row>
    <row r="9" spans="1:3" ht="15.75" customHeight="1">
      <c r="A9" s="40" t="s">
        <v>56</v>
      </c>
      <c r="B9" s="40"/>
      <c r="C9" s="40"/>
    </row>
    <row r="10" spans="1:3" ht="17.25" customHeight="1">
      <c r="A10" s="30">
        <v>20317200000</v>
      </c>
      <c r="B10" s="8"/>
      <c r="C10" s="8"/>
    </row>
    <row r="11" spans="1:3" ht="12" customHeight="1">
      <c r="A11" s="7" t="s">
        <v>1</v>
      </c>
      <c r="B11" s="7"/>
      <c r="C11" s="6"/>
    </row>
    <row r="12" spans="1:3" ht="10.5" customHeight="1">
      <c r="A12" s="2"/>
      <c r="B12" s="2"/>
      <c r="C12" s="3"/>
    </row>
    <row r="13" spans="1:3" ht="95.25" customHeight="1">
      <c r="A13" s="14" t="s">
        <v>26</v>
      </c>
      <c r="B13" s="14" t="s">
        <v>3</v>
      </c>
      <c r="C13" s="14" t="s">
        <v>4</v>
      </c>
    </row>
    <row r="14" spans="1:3" ht="12" customHeight="1">
      <c r="A14" s="15" t="s">
        <v>5</v>
      </c>
      <c r="B14" s="15" t="s">
        <v>6</v>
      </c>
      <c r="C14" s="15" t="s">
        <v>7</v>
      </c>
    </row>
    <row r="15" spans="1:3" ht="15" customHeight="1">
      <c r="A15" s="41" t="s">
        <v>2</v>
      </c>
      <c r="B15" s="41"/>
      <c r="C15" s="41"/>
    </row>
    <row r="16" spans="1:3" ht="15.75" customHeight="1">
      <c r="A16" s="43" t="s">
        <v>8</v>
      </c>
      <c r="B16" s="43"/>
      <c r="C16" s="43"/>
    </row>
    <row r="17" spans="1:3" ht="15.75" customHeight="1">
      <c r="A17" s="9">
        <v>41053900</v>
      </c>
      <c r="B17" s="10" t="s">
        <v>25</v>
      </c>
      <c r="C17" s="25">
        <f>C18+C24+C32+C34</f>
        <v>1704000</v>
      </c>
    </row>
    <row r="18" spans="1:3" ht="14.25">
      <c r="A18" s="22">
        <v>20540000000</v>
      </c>
      <c r="B18" s="10" t="s">
        <v>27</v>
      </c>
      <c r="C18" s="25">
        <f>C19+C20+C21+C22+C23</f>
        <v>818000</v>
      </c>
    </row>
    <row r="19" spans="1:3" ht="31.5" customHeight="1">
      <c r="A19" s="12"/>
      <c r="B19" s="13" t="s">
        <v>61</v>
      </c>
      <c r="C19" s="26">
        <v>100000</v>
      </c>
    </row>
    <row r="20" spans="1:3" ht="33.75" customHeight="1">
      <c r="A20" s="12"/>
      <c r="B20" s="13" t="s">
        <v>35</v>
      </c>
      <c r="C20" s="26">
        <v>60000</v>
      </c>
    </row>
    <row r="21" spans="1:3" ht="60.75" customHeight="1">
      <c r="A21" s="12"/>
      <c r="B21" s="18" t="s">
        <v>49</v>
      </c>
      <c r="C21" s="26">
        <v>28000</v>
      </c>
    </row>
    <row r="22" spans="1:3" ht="30" customHeight="1">
      <c r="A22" s="12"/>
      <c r="B22" s="13" t="s">
        <v>62</v>
      </c>
      <c r="C22" s="26">
        <v>600000</v>
      </c>
    </row>
    <row r="23" spans="1:3" ht="31.5" customHeight="1">
      <c r="A23" s="12"/>
      <c r="B23" s="13" t="s">
        <v>65</v>
      </c>
      <c r="C23" s="26">
        <v>30000</v>
      </c>
    </row>
    <row r="24" spans="1:3" ht="16.5" customHeight="1">
      <c r="A24" s="9">
        <v>20511000000</v>
      </c>
      <c r="B24" s="10" t="s">
        <v>9</v>
      </c>
      <c r="C24" s="25">
        <f>C25+C26+C27+C28+C29+C30+C31</f>
        <v>806000</v>
      </c>
    </row>
    <row r="25" spans="1:3" ht="30.75" customHeight="1">
      <c r="A25" s="9"/>
      <c r="B25" s="13" t="s">
        <v>35</v>
      </c>
      <c r="C25" s="26">
        <v>250000</v>
      </c>
    </row>
    <row r="26" spans="1:3" ht="60" customHeight="1">
      <c r="A26" s="9"/>
      <c r="B26" s="13" t="s">
        <v>46</v>
      </c>
      <c r="C26" s="26">
        <v>89000</v>
      </c>
    </row>
    <row r="27" spans="1:3" ht="28.5" customHeight="1">
      <c r="A27" s="9"/>
      <c r="B27" s="13" t="s">
        <v>63</v>
      </c>
      <c r="C27" s="26">
        <v>250000</v>
      </c>
    </row>
    <row r="28" spans="1:3" ht="45">
      <c r="A28" s="9"/>
      <c r="B28" s="13" t="s">
        <v>48</v>
      </c>
      <c r="C28" s="26">
        <v>2100</v>
      </c>
    </row>
    <row r="29" spans="1:3" ht="31.5" customHeight="1">
      <c r="A29" s="9"/>
      <c r="B29" s="13" t="s">
        <v>50</v>
      </c>
      <c r="C29" s="26">
        <v>115000</v>
      </c>
    </row>
    <row r="30" spans="1:3" ht="17.25" customHeight="1">
      <c r="A30" s="9"/>
      <c r="B30" s="13" t="s">
        <v>53</v>
      </c>
      <c r="C30" s="26">
        <v>50000</v>
      </c>
    </row>
    <row r="31" spans="1:3" s="36" customFormat="1" ht="30" customHeight="1">
      <c r="A31" s="33"/>
      <c r="B31" s="34" t="s">
        <v>70</v>
      </c>
      <c r="C31" s="35">
        <v>49900</v>
      </c>
    </row>
    <row r="32" spans="1:3" ht="17.25" customHeight="1">
      <c r="A32" s="9">
        <v>20539000000</v>
      </c>
      <c r="B32" s="10" t="s">
        <v>19</v>
      </c>
      <c r="C32" s="25">
        <f>C33</f>
        <v>50000</v>
      </c>
    </row>
    <row r="33" spans="1:3" ht="19.5" customHeight="1">
      <c r="A33" s="9"/>
      <c r="B33" s="13" t="s">
        <v>53</v>
      </c>
      <c r="C33" s="26">
        <v>50000</v>
      </c>
    </row>
    <row r="34" spans="1:3" ht="14.25">
      <c r="A34" s="9">
        <v>20515000000</v>
      </c>
      <c r="B34" s="10" t="s">
        <v>54</v>
      </c>
      <c r="C34" s="25">
        <f>C35</f>
        <v>30000</v>
      </c>
    </row>
    <row r="35" spans="1:3" ht="19.5" customHeight="1">
      <c r="A35" s="9"/>
      <c r="B35" s="13" t="s">
        <v>53</v>
      </c>
      <c r="C35" s="26">
        <v>30000</v>
      </c>
    </row>
    <row r="36" spans="1:3" ht="15.75" customHeight="1">
      <c r="A36" s="43" t="s">
        <v>10</v>
      </c>
      <c r="B36" s="43"/>
      <c r="C36" s="43"/>
    </row>
    <row r="37" spans="1:3" ht="15.75" customHeight="1">
      <c r="A37" s="9">
        <v>41053900</v>
      </c>
      <c r="B37" s="10" t="s">
        <v>25</v>
      </c>
      <c r="C37" s="25">
        <f>C38+C45</f>
        <v>5052612</v>
      </c>
    </row>
    <row r="38" spans="1:3" ht="19.5" customHeight="1">
      <c r="A38" s="9">
        <v>20511000000</v>
      </c>
      <c r="B38" s="10" t="s">
        <v>9</v>
      </c>
      <c r="C38" s="25">
        <f>C39+C40+C41+C42+C43+C44</f>
        <v>3835512</v>
      </c>
    </row>
    <row r="39" spans="1:3" ht="30">
      <c r="A39" s="11"/>
      <c r="B39" s="13" t="s">
        <v>64</v>
      </c>
      <c r="C39" s="26">
        <v>159000</v>
      </c>
    </row>
    <row r="40" spans="1:3" ht="30.75" customHeight="1">
      <c r="A40" s="11"/>
      <c r="B40" s="13" t="s">
        <v>36</v>
      </c>
      <c r="C40" s="26">
        <v>3386095</v>
      </c>
    </row>
    <row r="41" spans="1:3" ht="45">
      <c r="A41" s="11"/>
      <c r="B41" s="13" t="s">
        <v>47</v>
      </c>
      <c r="C41" s="26">
        <v>43900</v>
      </c>
    </row>
    <row r="42" spans="1:3" ht="45">
      <c r="A42" s="11"/>
      <c r="B42" s="13" t="s">
        <v>45</v>
      </c>
      <c r="C42" s="26">
        <v>21517</v>
      </c>
    </row>
    <row r="43" spans="1:3" ht="30.75" customHeight="1">
      <c r="A43" s="11"/>
      <c r="B43" s="13" t="s">
        <v>51</v>
      </c>
      <c r="C43" s="26">
        <v>100000</v>
      </c>
    </row>
    <row r="44" spans="1:3" s="36" customFormat="1" ht="30.75" customHeight="1">
      <c r="A44" s="37"/>
      <c r="B44" s="34" t="s">
        <v>52</v>
      </c>
      <c r="C44" s="35">
        <v>125000</v>
      </c>
    </row>
    <row r="45" spans="1:3" ht="14.25">
      <c r="A45" s="22">
        <v>20540000000</v>
      </c>
      <c r="B45" s="10" t="s">
        <v>27</v>
      </c>
      <c r="C45" s="25">
        <f>C46+C47+C48+C49+C50</f>
        <v>1217100</v>
      </c>
    </row>
    <row r="46" spans="1:3" ht="90.75" customHeight="1">
      <c r="A46" s="11"/>
      <c r="B46" s="18" t="s">
        <v>55</v>
      </c>
      <c r="C46" s="26">
        <v>140000</v>
      </c>
    </row>
    <row r="47" spans="1:3" ht="30" customHeight="1">
      <c r="A47" s="11"/>
      <c r="B47" s="13" t="s">
        <v>60</v>
      </c>
      <c r="C47" s="26">
        <v>287100</v>
      </c>
    </row>
    <row r="48" spans="1:3" ht="32.25" customHeight="1">
      <c r="A48" s="11"/>
      <c r="B48" s="29" t="s">
        <v>52</v>
      </c>
      <c r="C48" s="26">
        <v>200000</v>
      </c>
    </row>
    <row r="49" spans="1:3" ht="16.5" customHeight="1">
      <c r="A49" s="11"/>
      <c r="B49" s="13" t="s">
        <v>59</v>
      </c>
      <c r="C49" s="26">
        <v>290000</v>
      </c>
    </row>
    <row r="50" spans="1:3" s="36" customFormat="1" ht="30.75" customHeight="1">
      <c r="A50" s="37"/>
      <c r="B50" s="34" t="s">
        <v>52</v>
      </c>
      <c r="C50" s="35">
        <v>300000</v>
      </c>
    </row>
    <row r="51" spans="1:3" ht="16.5" customHeight="1">
      <c r="A51" s="32">
        <v>41053600</v>
      </c>
      <c r="B51" s="10" t="s">
        <v>66</v>
      </c>
      <c r="C51" s="25">
        <f>C52</f>
        <v>65000</v>
      </c>
    </row>
    <row r="52" spans="1:3" ht="16.5" customHeight="1">
      <c r="A52" s="22">
        <v>20540000000</v>
      </c>
      <c r="B52" s="10" t="s">
        <v>27</v>
      </c>
      <c r="C52" s="25">
        <f>C53</f>
        <v>65000</v>
      </c>
    </row>
    <row r="53" spans="1:3" ht="62.25" customHeight="1">
      <c r="A53" s="11"/>
      <c r="B53" s="13" t="s">
        <v>67</v>
      </c>
      <c r="C53" s="26">
        <v>65000</v>
      </c>
    </row>
    <row r="54" spans="1:3" ht="15.75" customHeight="1">
      <c r="A54" s="11" t="s">
        <v>11</v>
      </c>
      <c r="B54" s="10" t="s">
        <v>12</v>
      </c>
      <c r="C54" s="25">
        <f>C55+C56</f>
        <v>6821612</v>
      </c>
    </row>
    <row r="55" spans="1:3" ht="15.75" customHeight="1">
      <c r="A55" s="11" t="s">
        <v>11</v>
      </c>
      <c r="B55" s="10" t="s">
        <v>13</v>
      </c>
      <c r="C55" s="25">
        <f>C17</f>
        <v>1704000</v>
      </c>
    </row>
    <row r="56" spans="1:3" ht="15.75" customHeight="1">
      <c r="A56" s="11" t="s">
        <v>11</v>
      </c>
      <c r="B56" s="10" t="s">
        <v>14</v>
      </c>
      <c r="C56" s="25">
        <f>C37+C51</f>
        <v>5117612</v>
      </c>
    </row>
    <row r="57" spans="1:3" ht="15.75" customHeight="1">
      <c r="A57" s="43" t="s">
        <v>17</v>
      </c>
      <c r="B57" s="43"/>
      <c r="C57" s="43"/>
    </row>
    <row r="58" spans="1:3" ht="15.75" customHeight="1">
      <c r="A58" s="43" t="s">
        <v>18</v>
      </c>
      <c r="B58" s="43"/>
      <c r="C58" s="43"/>
    </row>
    <row r="59" spans="1:3" ht="14.25">
      <c r="A59" s="22">
        <v>20540000000</v>
      </c>
      <c r="B59" s="10" t="s">
        <v>27</v>
      </c>
      <c r="C59" s="25">
        <f>SUM(C60:C64)</f>
        <v>1131339</v>
      </c>
    </row>
    <row r="60" spans="1:3" ht="78" customHeight="1">
      <c r="A60" s="11"/>
      <c r="B60" s="13" t="s">
        <v>37</v>
      </c>
      <c r="C60" s="26">
        <v>481840</v>
      </c>
    </row>
    <row r="61" spans="1:3" ht="91.5" customHeight="1">
      <c r="A61" s="11"/>
      <c r="B61" s="13" t="s">
        <v>38</v>
      </c>
      <c r="C61" s="26">
        <v>400000</v>
      </c>
    </row>
    <row r="62" spans="1:3" ht="45.75" customHeight="1">
      <c r="A62" s="11"/>
      <c r="B62" s="13" t="s">
        <v>32</v>
      </c>
      <c r="C62" s="26">
        <v>32866</v>
      </c>
    </row>
    <row r="63" spans="1:3" ht="48" customHeight="1">
      <c r="A63" s="11"/>
      <c r="B63" s="13" t="s">
        <v>39</v>
      </c>
      <c r="C63" s="26">
        <v>200000</v>
      </c>
    </row>
    <row r="64" spans="1:3" ht="33.75" customHeight="1">
      <c r="A64" s="11"/>
      <c r="B64" s="13" t="s">
        <v>43</v>
      </c>
      <c r="C64" s="26">
        <v>16633</v>
      </c>
    </row>
    <row r="65" spans="1:3" ht="20.25" customHeight="1">
      <c r="A65" s="9">
        <v>20539000000</v>
      </c>
      <c r="B65" s="10" t="s">
        <v>19</v>
      </c>
      <c r="C65" s="25">
        <f>C66</f>
        <v>200000</v>
      </c>
    </row>
    <row r="66" spans="1:3" ht="31.5" customHeight="1">
      <c r="A66" s="11"/>
      <c r="B66" s="13" t="s">
        <v>28</v>
      </c>
      <c r="C66" s="26">
        <v>200000</v>
      </c>
    </row>
    <row r="67" spans="1:3" ht="14.25">
      <c r="A67" s="9">
        <v>20551000000</v>
      </c>
      <c r="B67" s="10" t="s">
        <v>20</v>
      </c>
      <c r="C67" s="25">
        <f>SUM(C68)</f>
        <v>180000</v>
      </c>
    </row>
    <row r="68" spans="1:3" ht="33" customHeight="1">
      <c r="A68" s="11"/>
      <c r="B68" s="13" t="s">
        <v>29</v>
      </c>
      <c r="C68" s="26">
        <v>180000</v>
      </c>
    </row>
    <row r="69" spans="1:3" ht="17.25" customHeight="1">
      <c r="A69" s="11"/>
      <c r="B69" s="10" t="s">
        <v>23</v>
      </c>
      <c r="C69" s="25">
        <f>SUM(C70:C73)</f>
        <v>3015591</v>
      </c>
    </row>
    <row r="70" spans="1:3" ht="75" customHeight="1">
      <c r="A70" s="16"/>
      <c r="B70" s="17" t="s">
        <v>34</v>
      </c>
      <c r="C70" s="27">
        <v>500000</v>
      </c>
    </row>
    <row r="71" spans="1:3" ht="44.25" customHeight="1">
      <c r="A71" s="16"/>
      <c r="B71" s="17" t="s">
        <v>24</v>
      </c>
      <c r="C71" s="27">
        <v>2450591</v>
      </c>
    </row>
    <row r="72" spans="1:3" ht="47.25" customHeight="1">
      <c r="A72" s="16"/>
      <c r="B72" s="23" t="s">
        <v>44</v>
      </c>
      <c r="C72" s="27">
        <v>55000</v>
      </c>
    </row>
    <row r="73" spans="1:3" ht="45" customHeight="1">
      <c r="A73" s="16"/>
      <c r="B73" s="23" t="s">
        <v>58</v>
      </c>
      <c r="C73" s="27">
        <v>10000</v>
      </c>
    </row>
    <row r="74" spans="1:3" ht="19.5" customHeight="1">
      <c r="A74" s="43" t="s">
        <v>21</v>
      </c>
      <c r="B74" s="43"/>
      <c r="C74" s="43"/>
    </row>
    <row r="75" spans="1:3" ht="14.25">
      <c r="A75" s="22">
        <v>20540000000</v>
      </c>
      <c r="B75" s="10" t="s">
        <v>27</v>
      </c>
      <c r="C75" s="25">
        <f>C76+C77+C78+C79+C80+C81+C82</f>
        <v>8519402</v>
      </c>
    </row>
    <row r="76" spans="1:3" ht="180.75" customHeight="1">
      <c r="A76" s="11"/>
      <c r="B76" s="13" t="s">
        <v>40</v>
      </c>
      <c r="C76" s="26">
        <v>5160936</v>
      </c>
    </row>
    <row r="77" spans="1:3" ht="60.75" customHeight="1">
      <c r="A77" s="11"/>
      <c r="B77" s="13" t="s">
        <v>41</v>
      </c>
      <c r="C77" s="26">
        <v>800000</v>
      </c>
    </row>
    <row r="78" spans="1:3" ht="93" customHeight="1">
      <c r="A78" s="11"/>
      <c r="B78" s="13" t="s">
        <v>68</v>
      </c>
      <c r="C78" s="26">
        <v>200000</v>
      </c>
    </row>
    <row r="79" spans="1:3" ht="45" customHeight="1">
      <c r="A79" s="11"/>
      <c r="B79" s="13" t="s">
        <v>31</v>
      </c>
      <c r="C79" s="26">
        <v>328666</v>
      </c>
    </row>
    <row r="80" spans="1:3" ht="30" customHeight="1">
      <c r="A80" s="11"/>
      <c r="B80" s="13" t="s">
        <v>33</v>
      </c>
      <c r="C80" s="26">
        <v>49800</v>
      </c>
    </row>
    <row r="81" spans="1:3" ht="45.75" customHeight="1">
      <c r="A81" s="11"/>
      <c r="B81" s="13" t="s">
        <v>22</v>
      </c>
      <c r="C81" s="26">
        <v>980000</v>
      </c>
    </row>
    <row r="82" spans="1:3" ht="60" customHeight="1">
      <c r="A82" s="11"/>
      <c r="B82" s="18" t="s">
        <v>42</v>
      </c>
      <c r="C82" s="26">
        <v>1000000</v>
      </c>
    </row>
    <row r="83" spans="1:3" ht="14.25">
      <c r="A83" s="9">
        <v>20551000000</v>
      </c>
      <c r="B83" s="10" t="s">
        <v>20</v>
      </c>
      <c r="C83" s="25">
        <f>C84</f>
        <v>162285</v>
      </c>
    </row>
    <row r="84" spans="1:3" ht="180.75" customHeight="1">
      <c r="A84" s="16"/>
      <c r="B84" s="17" t="s">
        <v>69</v>
      </c>
      <c r="C84" s="27">
        <v>162285</v>
      </c>
    </row>
    <row r="85" spans="1:3" ht="15.75" customHeight="1">
      <c r="A85" s="11" t="s">
        <v>11</v>
      </c>
      <c r="B85" s="10" t="s">
        <v>12</v>
      </c>
      <c r="C85" s="28">
        <f>C86+C87</f>
        <v>13208617</v>
      </c>
    </row>
    <row r="86" spans="1:3" ht="15.75" customHeight="1">
      <c r="A86" s="11" t="s">
        <v>11</v>
      </c>
      <c r="B86" s="10" t="s">
        <v>13</v>
      </c>
      <c r="C86" s="28">
        <f>C59+C65+C67+C69</f>
        <v>4526930</v>
      </c>
    </row>
    <row r="87" spans="1:3" ht="15.75" customHeight="1">
      <c r="A87" s="11" t="s">
        <v>11</v>
      </c>
      <c r="B87" s="10" t="s">
        <v>14</v>
      </c>
      <c r="C87" s="28">
        <f>C75+C83</f>
        <v>8681687</v>
      </c>
    </row>
    <row r="88" spans="1:3" ht="15.75" customHeight="1">
      <c r="A88" s="19"/>
      <c r="B88" s="20"/>
      <c r="C88" s="21"/>
    </row>
    <row r="89" spans="1:3" ht="16.5" customHeight="1">
      <c r="A89" s="42" t="s">
        <v>71</v>
      </c>
      <c r="B89" s="42"/>
      <c r="C89" s="42"/>
    </row>
    <row r="90" spans="1:3" ht="15.75" customHeight="1">
      <c r="A90" s="2"/>
      <c r="B90" s="4"/>
      <c r="C90" s="5"/>
    </row>
    <row r="91" spans="1:3" ht="105.75" customHeight="1">
      <c r="A91" s="38"/>
      <c r="B91" s="39"/>
      <c r="C91" s="39"/>
    </row>
  </sheetData>
  <sheetProtection selectLockedCells="1" selectUnlockedCells="1"/>
  <mergeCells count="16">
    <mergeCell ref="B7:C7"/>
    <mergeCell ref="B1:C1"/>
    <mergeCell ref="B2:C2"/>
    <mergeCell ref="B3:C3"/>
    <mergeCell ref="B4:C4"/>
    <mergeCell ref="B5:C5"/>
    <mergeCell ref="B6:C6"/>
    <mergeCell ref="A91:C91"/>
    <mergeCell ref="A9:C9"/>
    <mergeCell ref="A15:C15"/>
    <mergeCell ref="A89:C89"/>
    <mergeCell ref="A57:C57"/>
    <mergeCell ref="A58:C58"/>
    <mergeCell ref="A74:C74"/>
    <mergeCell ref="A16:C16"/>
    <mergeCell ref="A36:C36"/>
  </mergeCells>
  <printOptions horizontalCentered="1"/>
  <pageMargins left="1.1811023622047245" right="0.3937007874015748" top="0.7874015748031497" bottom="0.7874015748031497" header="0" footer="0"/>
  <pageSetup horizontalDpi="300" verticalDpi="300" orientation="portrait" pageOrder="overThenDown" paperSize="9" scale="65" r:id="rId1"/>
  <rowBreaks count="2" manualBreakCount="2">
    <brk id="45" max="2" man="1"/>
    <brk id="73" max="2"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dc:creator>
  <cp:keywords/>
  <dc:description/>
  <cp:lastModifiedBy>R-525</cp:lastModifiedBy>
  <cp:lastPrinted>2021-11-08T14:02:47Z</cp:lastPrinted>
  <dcterms:created xsi:type="dcterms:W3CDTF">2021-02-18T13:28:55Z</dcterms:created>
  <dcterms:modified xsi:type="dcterms:W3CDTF">2021-12-28T13:51:48Z</dcterms:modified>
  <cp:category/>
  <cp:version/>
  <cp:contentType/>
  <cp:contentStatus/>
</cp:coreProperties>
</file>