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даток 6 до рішення сесії" sheetId="1" r:id="rId1"/>
  </sheets>
  <definedNames>
    <definedName name="_xlnm.Print_Area" localSheetId="0">'Додаток 6 до рішення сесії'!$A$1:$L$53</definedName>
  </definedNames>
  <calcPr fullCalcOnLoad="1"/>
</workbook>
</file>

<file path=xl/sharedStrings.xml><?xml version="1.0" encoding="utf-8"?>
<sst xmlns="http://schemas.openxmlformats.org/spreadsheetml/2006/main" count="99" uniqueCount="81">
  <si>
    <t>(код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</si>
  <si>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</si>
  <si>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</si>
  <si>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</si>
  <si>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</si>
  <si>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1</t>
  </si>
  <si>
    <t>2</t>
  </si>
  <si>
    <t>3</t>
  </si>
  <si>
    <t>4</t>
  </si>
  <si>
    <t>5</t>
  </si>
  <si>
    <t>6</t>
  </si>
  <si>
    <t>7</t>
  </si>
  <si>
    <t>9</t>
  </si>
  <si>
    <t/>
  </si>
  <si>
    <t>0443</t>
  </si>
  <si>
    <t>Х</t>
  </si>
  <si>
    <t>УСЬОГО</t>
  </si>
  <si>
    <t>X</t>
  </si>
  <si>
    <t>Додаток 6</t>
  </si>
  <si>
    <t>до рішення районної ради</t>
  </si>
  <si>
    <t>(IV сесія VIIІ скликання)</t>
  </si>
  <si>
    <t xml:space="preserve">в редакції рішення районної ради </t>
  </si>
  <si>
    <t>РОЗПОДІЛ</t>
  </si>
  <si>
    <t>Рівень готовності обєктів на кінець бюджетного періоду</t>
  </si>
  <si>
    <t>Рівень виконання робіт на початок бюджетного періоду, %</t>
  </si>
  <si>
    <t>Красноградська районна державна адміністрація</t>
  </si>
  <si>
    <t>0200000</t>
  </si>
  <si>
    <t>0216000</t>
  </si>
  <si>
    <t>Житлово-комунальне господарство</t>
  </si>
  <si>
    <t>0216013</t>
  </si>
  <si>
    <t>0620</t>
  </si>
  <si>
    <t>Забезпечення діяльності водопровідно-каналізаційного гоподарства</t>
  </si>
  <si>
    <t>Будівництво та регіональний розвиток</t>
  </si>
  <si>
    <t xml:space="preserve">Будівництво об'єктів житлово-комунального господартсва </t>
  </si>
  <si>
    <t>0217300</t>
  </si>
  <si>
    <t>0217310</t>
  </si>
  <si>
    <t>3700000</t>
  </si>
  <si>
    <t>3710000</t>
  </si>
  <si>
    <t>0180</t>
  </si>
  <si>
    <t>Міжбюджетні трансферти</t>
  </si>
  <si>
    <t>3719770</t>
  </si>
  <si>
    <t>Інші субвенції з місцевого бюджету</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</si>
  <si>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</si>
  <si>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Забезпечення діяльності з виробництва, транспортування, постачання теплової енергії</t>
  </si>
  <si>
    <t>0216012</t>
  </si>
  <si>
    <r>
      <t xml:space="preserve">Капітальний ремонт мережі водогону від вул. Лугової (район КНС №3) до вул. Молодіжної в с.Наталине. </t>
    </r>
    <r>
      <rPr>
        <b/>
        <sz val="10"/>
        <color indexed="8"/>
        <rFont val="Times New Roman"/>
        <family val="1"/>
      </rPr>
      <t xml:space="preserve">КЕКВ 3210. За рахунок іншої субвенції бюджету Наталинської сільської територіальної громади </t>
    </r>
  </si>
  <si>
    <r>
      <t xml:space="preserve"> Придбання лічильників холодної води та насосного обладнання. </t>
    </r>
    <r>
      <rPr>
        <b/>
        <sz val="10"/>
        <color indexed="8"/>
        <rFont val="Times New Roman"/>
        <family val="1"/>
      </rPr>
      <t xml:space="preserve">КЕКВ 3210. За рахунок іншої субвенції бюджету Красноградської міської територіальної громади </t>
    </r>
  </si>
  <si>
    <r>
      <t xml:space="preserve">Придбання фікального насосу на КНС №1. </t>
    </r>
    <r>
      <rPr>
        <b/>
        <sz val="10"/>
        <color indexed="8"/>
        <rFont val="Times New Roman"/>
        <family val="1"/>
      </rPr>
      <t>КЕКВ 3210. За рахунок іншої субвенції бюджету Наталинської сільської територіальної громади</t>
    </r>
  </si>
  <si>
    <r>
      <t xml:space="preserve">Здійснення авторського та технічного нагляду по капітальному ремонту мережі водогону від вул. Лугової (район КНС №3) до вул. Молодіжної в с.Наталине. </t>
    </r>
    <r>
      <rPr>
        <b/>
        <sz val="10"/>
        <color indexed="8"/>
        <rFont val="Times New Roman"/>
        <family val="1"/>
      </rPr>
      <t xml:space="preserve">КЕКВ 3210. За рахунок іншої субвенції бюджету Наталинської сільської територіальної громади </t>
    </r>
  </si>
  <si>
    <r>
      <rPr>
        <sz val="10"/>
        <rFont val="Times New Roman"/>
        <family val="1"/>
      </rPr>
      <t>Придбання теплового лічильника на котельню будівлі Володимирівської гімназії (дошкільний підрозділ).</t>
    </r>
    <r>
      <rPr>
        <b/>
        <sz val="10"/>
        <rFont val="Times New Roman"/>
        <family val="1"/>
      </rPr>
      <t xml:space="preserve"> КЕКВ 3210. </t>
    </r>
    <r>
      <rPr>
        <b/>
        <sz val="10"/>
        <color indexed="8"/>
        <rFont val="Times New Roman"/>
        <family val="1"/>
      </rPr>
      <t>За рахунок іншої субвенції бюджету Наталинської сільської територіальної громади</t>
    </r>
  </si>
  <si>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</si>
  <si>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</si>
  <si>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r>
      <t>Проведення робіт по об'єкту "Реконструкція насосної станції ІІ підйому за адресою пров. Геологів 6/1, м. Красноград Харківської області".</t>
    </r>
    <r>
      <rPr>
        <b/>
        <sz val="10"/>
        <color indexed="8"/>
        <rFont val="Times New Roman"/>
        <family val="1"/>
      </rPr>
      <t xml:space="preserve"> КЕКВ 3210.</t>
    </r>
    <r>
      <rPr>
        <sz val="10"/>
        <color indexed="8"/>
        <rFont val="Times New Roman"/>
        <family val="1"/>
      </rPr>
      <t xml:space="preserve"> </t>
    </r>
    <r>
      <rPr>
        <b/>
        <sz val="10"/>
        <color indexed="8"/>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</si>
  <si>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Інша субвенція бюджету Красноградської міської територіальної громади. КНП "Красноградська центральна районна лікарня" на виготовлення робочого проєкту по об’єкту: «Реконструкція (збільшення потужності) зовнішніх електромереж хірургічного корпусу комунального некомерційного підприємства «Красноградська центральна районна лікарня» по вул. Шиндлера, 91 в м.Красноград Красноградського району Харківської області».</t>
    </r>
    <r>
      <rPr>
        <b/>
        <sz val="10"/>
        <color indexed="8"/>
        <rFont val="Times New Roman"/>
        <family val="1"/>
      </rPr>
      <t xml:space="preserve"> КЕКВ 3220</t>
    </r>
    <r>
      <rPr>
        <b/>
        <sz val="10"/>
        <rFont val="Times New Roman"/>
        <family val="1"/>
      </rPr>
      <t>.</t>
    </r>
    <r>
      <rPr>
        <sz val="10"/>
        <rFont val="Times New Roman"/>
        <family val="1"/>
      </rPr>
      <t xml:space="preserve"> </t>
    </r>
    <r>
      <rPr>
        <b/>
        <sz val="10"/>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</si>
  <si>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КНП "Красноградська центральна районна лікарня" на здійснення технагляду та проведення капітального ремонту приміщення для установки рентгенапарату у будівлі аптеки КНП «Красноградська центральна районна лікарня» за адресою: вул.Шиндлера, 87, м.Красноград, Красноградського району, Харківської області. </t>
    </r>
    <r>
      <rPr>
        <b/>
        <sz val="10"/>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</si>
  <si>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КНП "Красноградська центральна районна лікарня" на здійснення технагляду та реконструкцію внутрішніх електромереж з заміною електропроводки у терапевтичному корпусі КНП «Красноградська центральна районна лікарня» по вул. Шиндлера, 87 в м.Красноград Красноградського району Харківської області. </t>
    </r>
    <r>
      <rPr>
        <b/>
        <sz val="10"/>
        <rFont val="Times New Roman"/>
        <family val="1"/>
      </rPr>
      <t>КЕКВ 3220.</t>
    </r>
    <r>
      <rPr>
        <sz val="10"/>
        <rFont val="Times New Roman"/>
        <family val="1"/>
      </rPr>
      <t xml:space="preserve"> </t>
    </r>
    <r>
      <rPr>
        <b/>
        <sz val="10"/>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</si>
  <si>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КНП "Красноградська центральна районна лікарня" на придбання медичного відеоендоскопічного обладнання: відеоцистоскопа та відеогастроскопа для КНП "Красноградська центральна районна лікарня". </t>
    </r>
    <r>
      <rPr>
        <b/>
        <sz val="10"/>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</si>
  <si>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Відділу освіти Красноградської міської ради на проведення експертизи проєктної документації та капітальний ремонт системи опалення дошкільного підрозділу Красноградського навчально-виховного комплексу №3. </t>
    </r>
    <r>
      <rPr>
        <b/>
        <sz val="10"/>
        <rFont val="Times New Roman"/>
        <family val="1"/>
      </rPr>
      <t>КЕКВ 3220.</t>
    </r>
    <r>
      <rPr>
        <sz val="10"/>
        <rFont val="Times New Roman"/>
        <family val="1"/>
      </rPr>
      <t xml:space="preserve"> </t>
    </r>
    <r>
      <rPr>
        <b/>
        <sz val="10"/>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</si>
  <si>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Відділу освіти Красноградської міської ради на капітальний ремонт харчоблоку Красноградського навчально-виховного комплексу №3. </t>
    </r>
    <r>
      <rPr>
        <b/>
        <sz val="10"/>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</si>
  <si>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Відділу освіти Красноградської міської ради на капітальний ремонт харчоблоку Хрестищенської загальноосвітньої школи І-ІІІ ступенів. </t>
    </r>
    <r>
      <rPr>
        <b/>
        <sz val="10"/>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</si>
  <si>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Відділу освіти Красноградської міської ради на капітальний ремонт харчоблоку Піщанського навчально-виховного комплексу . КЕКВ 3220. </t>
    </r>
    <r>
      <rPr>
        <b/>
        <sz val="10"/>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</si>
  <si>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Красноградському житловому ремонтно-експлуатаційному підприємству на капітальний ремонт, виготовлення проектно-кошторисної документації, експертизи та технічного нагляду адміністративної будівлі за адресою м. Красноград, вул. Горького, 82. КЕКВ 3220. </t>
    </r>
    <r>
      <rPr>
        <b/>
        <sz val="10"/>
        <rFont val="Times New Roman"/>
        <family val="1"/>
      </rPr>
      <t>За рахунок вільних залишків коштів на початок року по спеціальному фонду районного бюджету (бюджету розвитку)</t>
    </r>
  </si>
  <si>
    <r>
      <t xml:space="preserve">Інша субвенція  бюджету Красноградської міської територіальної громади. КНП "Красноградська центральна районна лікарня" для проведення робіт по реконструкції (збільшення потужності) зовнішніх електромереж хірургічного корпусу комунального некомерційного підприємства «Красноградська центральна районна лікарня»  по вул. Шиндлера, 91 в м. Красноград Красноградського району Харківської області). </t>
    </r>
    <r>
      <rPr>
        <b/>
        <sz val="10"/>
        <color indexed="8"/>
        <rFont val="Times New Roman"/>
        <family val="1"/>
      </rPr>
      <t xml:space="preserve"> КЕКВ 3220. За рахунок вільних залишків коштів на початок року по спеціальному фонду районного бюджету (бюджету розвитку)</t>
    </r>
  </si>
  <si>
    <r>
      <t>Інша субвенція бюджету Красноградської міської територіальної громади. Відділу освіти Красноградської міської ради на придбання ноутбуків для забезпечення пуктів проведення зовнішього незалежного оцінювання з іноземних мов пристроями для програвання аудіокомпакт-дисків зі звуковим записом.</t>
    </r>
    <r>
      <rPr>
        <b/>
        <sz val="10"/>
        <color indexed="8"/>
        <rFont val="Times New Roman"/>
        <family val="1"/>
      </rPr>
      <t xml:space="preserve"> КЕКВ 3220.</t>
    </r>
    <r>
      <rPr>
        <sz val="10"/>
        <color indexed="8"/>
        <rFont val="Times New Roman"/>
        <family val="1"/>
      </rPr>
      <t xml:space="preserve"> </t>
    </r>
    <r>
      <rPr>
        <b/>
        <sz val="10"/>
        <color indexed="8"/>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</si>
  <si>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Територіальному центру соціального обслуговування (надання соціальних послуг) на проведення робіт за проєктом "Капітальний ремонт приміщення Територіального центру соціального обслуговування (надання соціальних послуг) Красноградського району за адресою: м.Красноград, вул.19 Вересня, 77 (коригування)" (Додаткові роботи). </t>
    </r>
    <r>
      <rPr>
        <b/>
        <sz val="10"/>
        <color indexed="8"/>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</si>
  <si>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Придбання нового сучасного насосного агрегату з шафою керування для комплексу водозабірних споруд. </t>
    </r>
    <r>
      <rPr>
        <b/>
        <sz val="10"/>
        <color indexed="8"/>
        <rFont val="Times New Roman"/>
        <family val="1"/>
      </rPr>
      <t>КЕКВ 3210. За рахунок іншої субвенції бюджету Наталинської сільської територіальної громади</t>
    </r>
  </si>
  <si>
    <r>
      <t>Придбання нових сучасних насосів з шафами керування для комплексу водозабірних споруд.</t>
    </r>
    <r>
      <rPr>
        <b/>
        <sz val="10"/>
        <rFont val="Times New Roman"/>
        <family val="1"/>
      </rPr>
      <t xml:space="preserve"> КЕКВ 3210. За рахунок іншої субвенції бюджету Красноградської міської територіальної громади </t>
    </r>
  </si>
  <si>
    <r>
      <t xml:space="preserve">Виготовлення проєктно-кошторисної документації по реконструкції вузла обліку газу на котельні  с. Дослідне, вул Наукова, 18. </t>
    </r>
    <r>
      <rPr>
        <b/>
        <sz val="10"/>
        <color indexed="8"/>
        <rFont val="Times New Roman"/>
        <family val="1"/>
      </rPr>
      <t>КЕКВ 3210.</t>
    </r>
    <r>
      <rPr>
        <sz val="10"/>
        <color indexed="8"/>
        <rFont val="Times New Roman"/>
        <family val="1"/>
      </rPr>
      <t xml:space="preserve"> </t>
    </r>
    <r>
      <rPr>
        <b/>
        <sz val="10"/>
        <color indexed="8"/>
        <rFont val="Times New Roman"/>
        <family val="1"/>
      </rPr>
      <t xml:space="preserve">За рахунок іншої субвенції бюджету Красноградської міської територіальної громади </t>
    </r>
  </si>
  <si>
    <r>
      <t xml:space="preserve">Виготовлення проєктно-кошторисної документації по реконструкції вузла обліку газу на котельні  м. Красноград, вул. Преображенська, 21 б. </t>
    </r>
    <r>
      <rPr>
        <b/>
        <sz val="10"/>
        <color indexed="8"/>
        <rFont val="Times New Roman"/>
        <family val="1"/>
      </rPr>
      <t>КЕКВ 3210.</t>
    </r>
    <r>
      <rPr>
        <sz val="10"/>
        <color indexed="8"/>
        <rFont val="Times New Roman"/>
        <family val="1"/>
      </rPr>
      <t xml:space="preserve"> </t>
    </r>
    <r>
      <rPr>
        <b/>
        <sz val="10"/>
        <color indexed="8"/>
        <rFont val="Times New Roman"/>
        <family val="1"/>
      </rPr>
      <t xml:space="preserve">За рахунок іншої субвенції бюджету Красноградської міської територіальної громади </t>
    </r>
  </si>
  <si>
    <r>
      <t xml:space="preserve">Виготовлення проєктно-кошторисної документації по реконструкції вузла обліку газу на котельні  с. Піщанка, вул.Центральна, 63 ав. </t>
    </r>
    <r>
      <rPr>
        <b/>
        <sz val="10"/>
        <color indexed="8"/>
        <rFont val="Times New Roman"/>
        <family val="1"/>
      </rPr>
      <t xml:space="preserve">КЕКВ 3210. За рахунок іншої субвенції бюджету Красноградської міської територіальної громади  </t>
    </r>
  </si>
  <si>
    <r>
      <t xml:space="preserve">Закупівля насосів. </t>
    </r>
    <r>
      <rPr>
        <b/>
        <sz val="10"/>
        <color indexed="8"/>
        <rFont val="Times New Roman"/>
        <family val="1"/>
      </rPr>
      <t xml:space="preserve">КЕКВ 3210. За рахунок іншої субвенції бюджету Красноградської міської територіальної громади </t>
    </r>
    <r>
      <rPr>
        <sz val="10"/>
        <color indexed="8"/>
        <rFont val="Times New Roman"/>
        <family val="1"/>
      </rPr>
      <t xml:space="preserve">
</t>
    </r>
  </si>
  <si>
    <r>
      <t>Придбання котла АОГВ-30Є.</t>
    </r>
    <r>
      <rPr>
        <b/>
        <sz val="10"/>
        <color indexed="8"/>
        <rFont val="Times New Roman"/>
        <family val="1"/>
      </rPr>
      <t xml:space="preserve"> КЕКВ 3210. За рахунок іншої субвенції бюджету Наталинської сільської територіальної громади</t>
    </r>
  </si>
  <si>
    <t xml:space="preserve">від 18 лютого 2021 року № 103-VIІI </t>
  </si>
  <si>
    <t>Код Функціональної класифікації видатків та кредитування бюджету</t>
  </si>
  <si>
    <r>
      <t xml:space="preserve">Придбання нових сучасних насосів з шафами керування для комплексу водозабірних споруд. </t>
    </r>
    <r>
      <rPr>
        <b/>
        <sz val="10"/>
        <rFont val="Times New Roman"/>
        <family val="1"/>
      </rPr>
      <t xml:space="preserve">КЕКВ 3210. За рахунок іншої субвенції бюджету Наталинської сільської територіальної громади </t>
    </r>
  </si>
  <si>
    <t>Відділ фінансів Красноградської районної державної адміністрації</t>
  </si>
  <si>
    <t>Обсяг видатків бюджету розвитку, які спрямо-вуються на будівництво об'єкта у бюджетному періоді, гривень</t>
  </si>
  <si>
    <r>
      <t xml:space="preserve">Інша субвенція бюджету Сахновщинської територіальної громади. Відділу освіти, культури, молоді та спорту Сахновщинської селищної ради на: коригування проєкту "Капітальний ремонт по заміні вікон та дверей на енергозберігаючі у Сахновщинській гімназії по вул. Полтавській, 14 в смт. Сахновщина Харківської області - </t>
    </r>
    <r>
      <rPr>
        <b/>
        <sz val="10"/>
        <color indexed="8"/>
        <rFont val="Times New Roman"/>
        <family val="1"/>
      </rPr>
      <t>10000 грн.</t>
    </r>
    <r>
      <rPr>
        <sz val="10"/>
        <color indexed="8"/>
        <rFont val="Times New Roman"/>
        <family val="1"/>
      </rPr>
      <t xml:space="preserve">; коригування проєкту "Капітальний ремонт системи опалення Лигівського навчально-виховного комплексу за адресою: вул. Шкільна, 2 в с. Лигівка, Сахновщинського району Харківської області" - </t>
    </r>
    <r>
      <rPr>
        <b/>
        <sz val="10"/>
        <color indexed="8"/>
        <rFont val="Times New Roman"/>
        <family val="1"/>
      </rPr>
      <t>36000 грн.</t>
    </r>
    <r>
      <rPr>
        <sz val="10"/>
        <color indexed="8"/>
        <rFont val="Times New Roman"/>
        <family val="1"/>
      </rPr>
      <t xml:space="preserve">; проведення експертизи кошторисної частини проєкту "Капітальний ремонт системи опалення Лигівського навчально-виховного комплексу за адресою: вул. Шкільна, 2 в с. Лигівка, Сахновщинського району Харківської області" - </t>
    </r>
    <r>
      <rPr>
        <b/>
        <sz val="10"/>
        <color indexed="8"/>
        <rFont val="Times New Roman"/>
        <family val="1"/>
      </rPr>
      <t>9720 грн.</t>
    </r>
    <r>
      <rPr>
        <sz val="10"/>
        <color indexed="8"/>
        <rFont val="Times New Roman"/>
        <family val="1"/>
      </rPr>
      <t xml:space="preserve">;  коригування "Капітальний ремонт будівлі дошкільного підрозділу Огіївського НВК по вулиці Парковій, 1 в селі Огіївка (капітальний ремонт покрівлі, вимощення та уткплення фасаду) Сахновщинського району Харківської області" - </t>
    </r>
    <r>
      <rPr>
        <b/>
        <sz val="10"/>
        <color indexed="8"/>
        <rFont val="Times New Roman"/>
        <family val="1"/>
      </rPr>
      <t>10000 грн.</t>
    </r>
    <r>
      <rPr>
        <sz val="10"/>
        <color indexed="8"/>
        <rFont val="Times New Roman"/>
        <family val="1"/>
      </rPr>
      <t xml:space="preserve">; виготовлення ПКД проєкту "Капітальний ремонт покрівлі будівлі Сахновщинської ЗОШ І-ІІІ ступенів №2 Сахновщинської районної ради Харківської області за адресою: вул. Остапченко 40 а смт. Сахновщина Харківської області" - </t>
    </r>
    <r>
      <rPr>
        <b/>
        <sz val="10"/>
        <color indexed="8"/>
        <rFont val="Times New Roman"/>
        <family val="1"/>
      </rPr>
      <t>96565 грн.</t>
    </r>
    <r>
      <rPr>
        <sz val="10"/>
        <color indexed="8"/>
        <rFont val="Times New Roman"/>
        <family val="1"/>
      </rPr>
      <t>)</t>
    </r>
  </si>
  <si>
    <t>Керуючий справами виконавчого апарату районної ради                                                                                                                               Костянтин ФРОЛОВ</t>
  </si>
  <si>
    <t>від 22 грудня 2021 року № -VIII</t>
  </si>
  <si>
    <t xml:space="preserve">(ХІV сесія VIIІ скликання)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</si>
</sst>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numFmt numFmtId="181" formatCode="#,##0.0"/>
    <numFmt numFmtId="182" formatCode="[$-FC19]d\ mmmm\ yyyy\ &quot;г.&quot;"/>
    <numFmt numFmtId="183" formatCode="#,##0.00\ &quot;₽&quot;"/>
    <numFmt numFmtId="184" formatCode="#,##0\ &quot;₽&quot;"/>
    <numFmt numFmtId="185" formatCode="#,##0\ _₽"/>
  </numFmts>
  <fonts count="36">
    <font>
      <sz val="10"/>
      <name val="Arial"/>
      <family val="0"/>
    </font>
    <font>
      <sz val="9"/>
      <color indexed="8"/>
      <name val="SansSerif"/>
      <family val="0"/>
    </font>
    <font>
      <b/>
      <sz val="6"/>
      <color indexed="8"/>
      <name val="Arial"/>
      <family val="2"/>
    </font>
    <font>
      <b/>
      <sz val="6"/>
      <color indexed="8"/>
      <name val="Times New Roman"/>
      <family val="1"/>
    </font>
    <font>
      <b/>
      <sz val="7"/>
      <color indexed="8"/>
      <name val="Arial"/>
      <family val="2"/>
    </font>
    <font>
      <b/>
      <sz val="8"/>
      <color indexed="8"/>
      <name val="Times New Roman"/>
      <family val="1"/>
    </font>
    <font>
      <b/>
      <sz val="7"/>
      <color indexed="8"/>
      <name val="Times New Roman"/>
      <family val="1"/>
    </font>
    <font>
      <sz val="9"/>
      <color indexed="8"/>
      <name val="Times New Roman"/>
      <family val="1"/>
    </font>
    <font>
      <sz val="10"/>
      <name val="Times New Roman"/>
      <family val="1"/>
    </font>
    <font>
      <b/>
      <sz val="12"/>
      <color indexed="8"/>
      <name val="Times New Roman"/>
      <family val="1"/>
    </font>
    <font>
      <i/>
      <sz val="12"/>
      <color indexed="8"/>
      <name val="Times New Roman"/>
      <family val="1"/>
    </font>
    <font>
      <sz val="10"/>
      <color indexed="8"/>
      <name val="Times New Roman"/>
      <family val="1"/>
    </font>
    <font>
      <sz val="11"/>
      <color indexed="8"/>
      <name val="Times New Roman"/>
      <family val="1"/>
    </font>
    <font>
      <sz val="11"/>
      <name val="Arial"/>
      <family val="2"/>
    </font>
    <font>
      <b/>
      <sz val="10"/>
      <color indexed="8"/>
      <name val="Times New Roman"/>
      <family val="1"/>
    </font>
    <font>
      <b/>
      <sz val="10"/>
      <name val="Arial"/>
      <family val="2"/>
    </font>
    <font>
      <b/>
      <sz val="10"/>
      <name val="Times New Roman"/>
      <family val="1"/>
    </font>
    <font>
      <sz val="8"/>
      <name val="Arial"/>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color indexed="63"/>
      </right>
      <top>
        <color indexed="63"/>
      </top>
      <bottom style="thin">
        <color indexed="8"/>
      </bottom>
    </border>
    <border>
      <left>
        <color indexed="8"/>
      </left>
      <right>
        <color indexed="8"/>
      </right>
      <top style="thin">
        <color indexed="8"/>
      </top>
      <bottom>
        <color indexed="8"/>
      </bottom>
    </border>
    <border>
      <left style="thin">
        <color indexed="8"/>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cellStyleXfs>
  <cellXfs count="75">
    <xf numFmtId="0" fontId="0" fillId="0" borderId="0" xfId="0" applyAlignment="1">
      <alignment/>
    </xf>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center" vertical="center" wrapText="1"/>
      <protection/>
    </xf>
    <xf numFmtId="0" fontId="6" fillId="0" borderId="0" xfId="0" applyFont="1" applyBorder="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3" fontId="6" fillId="0" borderId="0" xfId="0" applyNumberFormat="1" applyFont="1" applyBorder="1" applyAlignment="1" applyProtection="1">
      <alignment horizontal="right" vertical="top" wrapText="1"/>
      <protection/>
    </xf>
    <xf numFmtId="0" fontId="7" fillId="0" borderId="0" xfId="0" applyFont="1" applyBorder="1" applyAlignment="1" applyProtection="1">
      <alignment horizontal="left" vertical="top" wrapText="1"/>
      <protection/>
    </xf>
    <xf numFmtId="0" fontId="0" fillId="0" borderId="0" xfId="0" applyFont="1" applyAlignment="1">
      <alignment/>
    </xf>
    <xf numFmtId="0" fontId="12" fillId="0" borderId="0" xfId="0" applyFont="1" applyBorder="1" applyAlignment="1" applyProtection="1">
      <alignment horizontal="left" vertical="top" wrapText="1"/>
      <protection/>
    </xf>
    <xf numFmtId="0" fontId="13" fillId="0" borderId="0" xfId="0" applyFont="1"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xf>
    <xf numFmtId="0" fontId="15" fillId="0" borderId="0" xfId="0" applyFont="1" applyAlignment="1">
      <alignment/>
    </xf>
    <xf numFmtId="0" fontId="15" fillId="0" borderId="10" xfId="0" applyFont="1" applyBorder="1" applyAlignment="1">
      <alignment/>
    </xf>
    <xf numFmtId="0" fontId="8" fillId="0" borderId="10" xfId="0" applyFont="1" applyFill="1" applyBorder="1" applyAlignment="1">
      <alignment horizontal="justify" vertical="top" wrapText="1"/>
    </xf>
    <xf numFmtId="0" fontId="8" fillId="24" borderId="10" xfId="0" applyFont="1" applyFill="1" applyBorder="1" applyAlignment="1">
      <alignment horizontal="justify" vertical="top"/>
    </xf>
    <xf numFmtId="4" fontId="11" fillId="0" borderId="10" xfId="0" applyNumberFormat="1" applyFont="1" applyBorder="1" applyAlignment="1" applyProtection="1">
      <alignment horizontal="right" vertical="center" wrapText="1"/>
      <protection/>
    </xf>
    <xf numFmtId="0" fontId="0" fillId="0" borderId="10" xfId="0" applyFont="1" applyBorder="1" applyAlignment="1">
      <alignment/>
    </xf>
    <xf numFmtId="0" fontId="0" fillId="24" borderId="10" xfId="0" applyFont="1" applyFill="1" applyBorder="1" applyAlignment="1">
      <alignment/>
    </xf>
    <xf numFmtId="0" fontId="0" fillId="24" borderId="0" xfId="0" applyFont="1" applyFill="1" applyAlignment="1">
      <alignment/>
    </xf>
    <xf numFmtId="185" fontId="11" fillId="0" borderId="10" xfId="0" applyNumberFormat="1" applyFont="1" applyFill="1" applyBorder="1" applyAlignment="1">
      <alignment horizontal="center" vertical="center"/>
    </xf>
    <xf numFmtId="185" fontId="11" fillId="24" borderId="10" xfId="0" applyNumberFormat="1" applyFont="1" applyFill="1" applyBorder="1" applyAlignment="1">
      <alignment horizontal="center" vertical="center"/>
    </xf>
    <xf numFmtId="185" fontId="14" fillId="0" borderId="11" xfId="0" applyNumberFormat="1" applyFont="1" applyBorder="1" applyAlignment="1" applyProtection="1">
      <alignment horizontal="center" vertical="top" wrapText="1"/>
      <protection/>
    </xf>
    <xf numFmtId="49" fontId="14" fillId="0" borderId="10" xfId="0" applyNumberFormat="1" applyFont="1" applyBorder="1" applyAlignment="1" applyProtection="1">
      <alignment horizontal="center" vertical="top" wrapText="1"/>
      <protection/>
    </xf>
    <xf numFmtId="0" fontId="8" fillId="0" borderId="10" xfId="0" applyFont="1" applyFill="1" applyBorder="1" applyAlignment="1">
      <alignment horizontal="left" vertical="top" wrapText="1"/>
    </xf>
    <xf numFmtId="0" fontId="11" fillId="0" borderId="10" xfId="0" applyFont="1" applyFill="1" applyBorder="1" applyAlignment="1" applyProtection="1">
      <alignment vertical="top" wrapText="1"/>
      <protection/>
    </xf>
    <xf numFmtId="0" fontId="8" fillId="0" borderId="10" xfId="0" applyNumberFormat="1" applyFont="1" applyFill="1" applyBorder="1" applyAlignment="1">
      <alignment vertical="top" wrapText="1"/>
    </xf>
    <xf numFmtId="49" fontId="14" fillId="0" borderId="10" xfId="0" applyNumberFormat="1" applyFont="1" applyBorder="1" applyAlignment="1" applyProtection="1">
      <alignment horizontal="center" vertical="center" wrapText="1"/>
      <protection/>
    </xf>
    <xf numFmtId="0" fontId="0" fillId="0" borderId="0" xfId="0" applyFill="1" applyAlignment="1">
      <alignment/>
    </xf>
    <xf numFmtId="0" fontId="14" fillId="0" borderId="11"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1" fillId="0" borderId="10" xfId="0" applyFont="1" applyBorder="1" applyAlignment="1" applyProtection="1">
      <alignment horizontal="right" vertical="top" wrapText="1"/>
      <protection/>
    </xf>
    <xf numFmtId="185" fontId="11" fillId="0" borderId="10" xfId="0" applyNumberFormat="1" applyFont="1" applyBorder="1" applyAlignment="1" applyProtection="1">
      <alignment horizontal="center" vertical="center" wrapText="1"/>
      <protection/>
    </xf>
    <xf numFmtId="185" fontId="11"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right" vertical="center" wrapText="1"/>
      <protection/>
    </xf>
    <xf numFmtId="2" fontId="11" fillId="0" borderId="10" xfId="0" applyNumberFormat="1" applyFont="1" applyFill="1" applyBorder="1" applyAlignment="1" applyProtection="1">
      <alignment horizontal="center" vertical="top" wrapText="1"/>
      <protection/>
    </xf>
    <xf numFmtId="0" fontId="11" fillId="0" borderId="10" xfId="0" applyFont="1" applyBorder="1" applyAlignment="1" applyProtection="1">
      <alignment horizontal="left" vertical="top" wrapText="1"/>
      <protection/>
    </xf>
    <xf numFmtId="0" fontId="14" fillId="0" borderId="10" xfId="0" applyFont="1" applyBorder="1" applyAlignment="1" applyProtection="1">
      <alignment horizontal="center" vertical="center" wrapText="1"/>
      <protection/>
    </xf>
    <xf numFmtId="0" fontId="14" fillId="0" borderId="10" xfId="0" applyFont="1" applyBorder="1" applyAlignment="1" applyProtection="1">
      <alignment horizontal="left" vertical="top" wrapText="1"/>
      <protection/>
    </xf>
    <xf numFmtId="0" fontId="14" fillId="0" borderId="10" xfId="0" applyFont="1" applyBorder="1" applyAlignment="1" applyProtection="1">
      <alignment horizontal="right" vertical="top" wrapText="1"/>
      <protection/>
    </xf>
    <xf numFmtId="185" fontId="14" fillId="0" borderId="10" xfId="0" applyNumberFormat="1" applyFont="1" applyBorder="1" applyAlignment="1" applyProtection="1">
      <alignment horizontal="center" vertical="top" wrapText="1"/>
      <protection/>
    </xf>
    <xf numFmtId="0" fontId="11" fillId="24" borderId="10" xfId="0" applyFont="1" applyFill="1" applyBorder="1" applyAlignment="1" applyProtection="1">
      <alignment horizontal="left" vertical="top" wrapText="1"/>
      <protection/>
    </xf>
    <xf numFmtId="0" fontId="11" fillId="0" borderId="10" xfId="0" applyFont="1" applyFill="1" applyBorder="1" applyAlignment="1" applyProtection="1">
      <alignment horizontal="left" vertical="top" wrapText="1"/>
      <protection/>
    </xf>
    <xf numFmtId="0" fontId="11" fillId="24" borderId="10" xfId="0" applyFont="1" applyFill="1" applyBorder="1" applyAlignment="1" applyProtection="1">
      <alignment horizontal="right" vertical="top" wrapText="1"/>
      <protection/>
    </xf>
    <xf numFmtId="185" fontId="14" fillId="0" borderId="10" xfId="0" applyNumberFormat="1"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185" fontId="11" fillId="24" borderId="10" xfId="0" applyNumberFormat="1" applyFont="1" applyFill="1" applyBorder="1" applyAlignment="1" applyProtection="1">
      <alignment horizontal="center" vertical="center" wrapText="1"/>
      <protection/>
    </xf>
    <xf numFmtId="0" fontId="11" fillId="0" borderId="10" xfId="0" applyNumberFormat="1" applyFont="1" applyBorder="1" applyAlignment="1" applyProtection="1">
      <alignment horizontal="left" vertical="top" wrapText="1"/>
      <protection/>
    </xf>
    <xf numFmtId="0" fontId="11" fillId="0" borderId="10" xfId="0" applyFont="1" applyBorder="1" applyAlignment="1" applyProtection="1">
      <alignment vertical="top" wrapText="1"/>
      <protection/>
    </xf>
    <xf numFmtId="0" fontId="0" fillId="0" borderId="13" xfId="0" applyFont="1" applyBorder="1" applyAlignment="1">
      <alignment/>
    </xf>
    <xf numFmtId="0" fontId="11" fillId="0" borderId="10" xfId="0" applyFont="1" applyBorder="1" applyAlignment="1" applyProtection="1">
      <alignment horizontal="center" vertical="center" textRotation="90" wrapText="1"/>
      <protection/>
    </xf>
    <xf numFmtId="0" fontId="14" fillId="0" borderId="10" xfId="0" applyFont="1" applyBorder="1" applyAlignment="1" applyProtection="1">
      <alignment horizontal="center" vertical="top" wrapText="1"/>
      <protection/>
    </xf>
    <xf numFmtId="0" fontId="0" fillId="0" borderId="10" xfId="0" applyFont="1" applyFill="1" applyBorder="1" applyAlignment="1">
      <alignment/>
    </xf>
    <xf numFmtId="4" fontId="11" fillId="0" borderId="10" xfId="0" applyNumberFormat="1" applyFont="1" applyBorder="1" applyAlignment="1" applyProtection="1">
      <alignment horizontal="center" vertical="center" wrapText="1"/>
      <protection/>
    </xf>
    <xf numFmtId="0" fontId="14" fillId="0" borderId="1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49" fontId="11" fillId="0" borderId="10" xfId="0" applyNumberFormat="1" applyFont="1" applyBorder="1" applyAlignment="1" applyProtection="1">
      <alignment horizontal="center" vertical="top" wrapText="1"/>
      <protection/>
    </xf>
    <xf numFmtId="0" fontId="11" fillId="0" borderId="10" xfId="0" applyFont="1" applyBorder="1" applyAlignment="1" applyProtection="1">
      <alignment horizontal="center" vertical="top" wrapText="1"/>
      <protection/>
    </xf>
    <xf numFmtId="0" fontId="10" fillId="0" borderId="0" xfId="0" applyFont="1" applyBorder="1" applyAlignment="1" applyProtection="1">
      <alignment horizontal="right" vertical="top"/>
      <protection/>
    </xf>
    <xf numFmtId="0" fontId="10" fillId="0" borderId="0" xfId="0" applyFont="1" applyBorder="1" applyAlignment="1" applyProtection="1">
      <alignment horizontal="left" vertical="top" wrapText="1"/>
      <protection/>
    </xf>
    <xf numFmtId="0" fontId="18" fillId="0" borderId="0" xfId="0" applyFont="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right" vertical="top" wrapText="1"/>
      <protection/>
    </xf>
    <xf numFmtId="0" fontId="14" fillId="0" borderId="10" xfId="0" applyFont="1" applyBorder="1" applyAlignment="1" applyProtection="1">
      <alignment horizontal="right" vertical="top" wrapText="1"/>
      <protection/>
    </xf>
    <xf numFmtId="0" fontId="12" fillId="0" borderId="14"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4" fontId="11" fillId="0" borderId="10" xfId="0" applyNumberFormat="1" applyFont="1" applyBorder="1" applyAlignment="1" applyProtection="1">
      <alignment horizontal="right" vertical="center" wrapText="1"/>
      <protection/>
    </xf>
    <xf numFmtId="0" fontId="14" fillId="0" borderId="11" xfId="0" applyFont="1" applyBorder="1" applyAlignment="1" applyProtection="1">
      <alignment horizontal="left" vertical="center" wrapText="1"/>
      <protection/>
    </xf>
    <xf numFmtId="0" fontId="14" fillId="0" borderId="16"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1" fillId="24" borderId="10" xfId="0" applyFont="1" applyFill="1" applyBorder="1" applyAlignment="1" applyProtection="1">
      <alignment horizontal="center"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3"/>
  <sheetViews>
    <sheetView tabSelected="1" view="pageLayout" zoomScale="75" zoomScaleNormal="75" zoomScalePageLayoutView="75" workbookViewId="0" topLeftCell="A46">
      <selection activeCell="I7" sqref="I7:L7"/>
    </sheetView>
  </sheetViews>
  <sheetFormatPr defaultColWidth="9.140625" defaultRowHeight="12.75"/>
  <cols>
    <col min="3" max="3" width="8.421875" style="0" customWidth="1"/>
    <col min="4" max="4" width="11.28125" style="0" customWidth="1"/>
    <col min="5" max="5" width="9.28125" style="0" customWidth="1"/>
    <col min="6" max="6" width="76.57421875" style="0" customWidth="1"/>
    <col min="7" max="7" width="12.140625" style="0" customWidth="1"/>
    <col min="8" max="8" width="5.8515625" style="0" customWidth="1"/>
    <col min="9" max="9" width="5.421875" style="0" customWidth="1"/>
    <col min="10" max="10" width="10.57421875" style="0" customWidth="1"/>
    <col min="11" max="11" width="12.00390625" style="0" customWidth="1"/>
  </cols>
  <sheetData>
    <row r="1" spans="1:12" ht="15.75">
      <c r="A1" s="1"/>
      <c r="B1" s="1"/>
      <c r="C1" s="1"/>
      <c r="D1" s="1"/>
      <c r="E1" s="1"/>
      <c r="F1" s="1"/>
      <c r="G1" s="1"/>
      <c r="I1" s="60" t="s">
        <v>18</v>
      </c>
      <c r="J1" s="60"/>
      <c r="K1" s="60"/>
      <c r="L1" s="60"/>
    </row>
    <row r="2" spans="1:12" ht="15.75">
      <c r="A2" s="1"/>
      <c r="B2" s="1"/>
      <c r="C2" s="1"/>
      <c r="D2" s="1"/>
      <c r="E2" s="1"/>
      <c r="F2" s="1"/>
      <c r="G2" s="1"/>
      <c r="I2" s="60" t="s">
        <v>19</v>
      </c>
      <c r="J2" s="60"/>
      <c r="K2" s="60"/>
      <c r="L2" s="60"/>
    </row>
    <row r="3" spans="1:12" ht="15.75">
      <c r="A3" s="1"/>
      <c r="B3" s="1"/>
      <c r="C3" s="1"/>
      <c r="D3" s="1"/>
      <c r="E3" s="1"/>
      <c r="F3" s="1"/>
      <c r="G3" s="1"/>
      <c r="I3" s="60" t="s">
        <v>72</v>
      </c>
      <c r="J3" s="60"/>
      <c r="K3" s="60"/>
      <c r="L3" s="60"/>
    </row>
    <row r="4" spans="1:12" ht="15.75">
      <c r="A4" s="1"/>
      <c r="B4" s="1"/>
      <c r="C4" s="1"/>
      <c r="D4" s="1"/>
      <c r="E4" s="1"/>
      <c r="F4" s="1"/>
      <c r="G4" s="1"/>
      <c r="I4" s="60" t="s">
        <v>20</v>
      </c>
      <c r="J4" s="60"/>
      <c r="K4" s="60"/>
      <c r="L4" s="60"/>
    </row>
    <row r="5" spans="1:12" ht="15.75">
      <c r="A5" s="1"/>
      <c r="B5" s="1"/>
      <c r="C5" s="1"/>
      <c r="D5" s="1"/>
      <c r="E5" s="1"/>
      <c r="F5" s="1"/>
      <c r="G5" s="1"/>
      <c r="I5" s="60" t="s">
        <v>21</v>
      </c>
      <c r="J5" s="60"/>
      <c r="K5" s="60"/>
      <c r="L5" s="60"/>
    </row>
    <row r="6" spans="1:12" ht="15.75">
      <c r="A6" s="1"/>
      <c r="B6" s="1"/>
      <c r="C6" s="1"/>
      <c r="D6" s="1"/>
      <c r="E6" s="1"/>
      <c r="F6" s="1"/>
      <c r="G6" s="1"/>
      <c r="I6" s="60" t="s">
        <v>79</v>
      </c>
      <c r="J6" s="60"/>
      <c r="K6" s="60"/>
      <c r="L6" s="60"/>
    </row>
    <row r="7" spans="1:12" ht="16.5" customHeight="1">
      <c r="A7" s="1"/>
      <c r="B7" s="1"/>
      <c r="C7" s="1"/>
      <c r="D7" s="1"/>
      <c r="E7" s="1"/>
      <c r="F7" s="1"/>
      <c r="G7" s="1"/>
      <c r="I7" s="60" t="s">
        <v>80</v>
      </c>
      <c r="J7" s="60"/>
      <c r="K7" s="60"/>
      <c r="L7" s="60"/>
    </row>
    <row r="8" spans="1:11" ht="12.75">
      <c r="A8" s="1"/>
      <c r="B8" s="1"/>
      <c r="C8" s="1"/>
      <c r="D8" s="1"/>
      <c r="E8" s="1"/>
      <c r="F8" s="1"/>
      <c r="G8" s="1"/>
      <c r="H8" s="1"/>
      <c r="I8" s="2"/>
      <c r="J8" s="2"/>
      <c r="K8" s="2"/>
    </row>
    <row r="9" spans="1:11" ht="15.75">
      <c r="A9" s="68" t="s">
        <v>22</v>
      </c>
      <c r="B9" s="68"/>
      <c r="C9" s="68"/>
      <c r="D9" s="68"/>
      <c r="E9" s="68"/>
      <c r="F9" s="68"/>
      <c r="G9" s="68"/>
      <c r="H9" s="68"/>
      <c r="I9" s="68"/>
      <c r="J9" s="68"/>
      <c r="K9" s="68"/>
    </row>
    <row r="10" spans="1:11" ht="34.5" customHeight="1">
      <c r="A10" s="68" t="s">
        <v>42</v>
      </c>
      <c r="B10" s="68"/>
      <c r="C10" s="68"/>
      <c r="D10" s="68"/>
      <c r="E10" s="68"/>
      <c r="F10" s="68"/>
      <c r="G10" s="68"/>
      <c r="H10" s="68"/>
      <c r="I10" s="68"/>
      <c r="J10" s="68"/>
      <c r="K10" s="68"/>
    </row>
    <row r="11" spans="1:11" s="11" customFormat="1" ht="15">
      <c r="A11" s="66">
        <v>20317200000</v>
      </c>
      <c r="B11" s="66"/>
      <c r="C11" s="66"/>
      <c r="D11" s="66"/>
      <c r="E11" s="10"/>
      <c r="F11" s="10"/>
      <c r="G11" s="10"/>
      <c r="H11" s="10"/>
      <c r="I11" s="10"/>
      <c r="J11" s="10"/>
      <c r="K11" s="10"/>
    </row>
    <row r="12" spans="1:11" s="11" customFormat="1" ht="15.75" customHeight="1">
      <c r="A12" s="69" t="s">
        <v>0</v>
      </c>
      <c r="B12" s="69"/>
      <c r="C12" s="69"/>
      <c r="D12" s="69"/>
      <c r="E12" s="10"/>
      <c r="F12" s="10"/>
      <c r="G12" s="10"/>
      <c r="H12" s="10"/>
      <c r="I12" s="10"/>
      <c r="J12" s="10"/>
      <c r="K12" s="10"/>
    </row>
    <row r="13" spans="1:11" ht="10.5" customHeight="1">
      <c r="A13" s="8"/>
      <c r="B13" s="8"/>
      <c r="C13" s="8"/>
      <c r="D13" s="8"/>
      <c r="E13" s="8"/>
      <c r="F13" s="8"/>
      <c r="G13" s="8"/>
      <c r="H13" s="8"/>
      <c r="I13" s="8"/>
      <c r="J13" s="8"/>
      <c r="K13" s="8"/>
    </row>
    <row r="14" spans="1:12" ht="189.75" customHeight="1">
      <c r="A14" s="52" t="s">
        <v>50</v>
      </c>
      <c r="B14" s="52" t="s">
        <v>51</v>
      </c>
      <c r="C14" s="52" t="s">
        <v>73</v>
      </c>
      <c r="D14" s="67" t="s">
        <v>1</v>
      </c>
      <c r="E14" s="67"/>
      <c r="F14" s="47" t="s">
        <v>2</v>
      </c>
      <c r="G14" s="47" t="s">
        <v>3</v>
      </c>
      <c r="H14" s="67" t="s">
        <v>4</v>
      </c>
      <c r="I14" s="67"/>
      <c r="J14" s="47" t="s">
        <v>24</v>
      </c>
      <c r="K14" s="47" t="s">
        <v>76</v>
      </c>
      <c r="L14" s="12" t="s">
        <v>23</v>
      </c>
    </row>
    <row r="15" spans="1:12" ht="15.75" customHeight="1">
      <c r="A15" s="47" t="s">
        <v>5</v>
      </c>
      <c r="B15" s="47" t="s">
        <v>6</v>
      </c>
      <c r="C15" s="47" t="s">
        <v>7</v>
      </c>
      <c r="D15" s="67" t="s">
        <v>8</v>
      </c>
      <c r="E15" s="67"/>
      <c r="F15" s="47" t="s">
        <v>9</v>
      </c>
      <c r="G15" s="47" t="s">
        <v>10</v>
      </c>
      <c r="H15" s="67" t="s">
        <v>11</v>
      </c>
      <c r="I15" s="67"/>
      <c r="J15" s="47">
        <v>8</v>
      </c>
      <c r="K15" s="47" t="s">
        <v>12</v>
      </c>
      <c r="L15" s="13">
        <v>10</v>
      </c>
    </row>
    <row r="16" spans="1:12" ht="27" customHeight="1">
      <c r="A16" s="29" t="s">
        <v>26</v>
      </c>
      <c r="B16" s="39" t="s">
        <v>13</v>
      </c>
      <c r="C16" s="39" t="s">
        <v>13</v>
      </c>
      <c r="D16" s="56" t="s">
        <v>25</v>
      </c>
      <c r="E16" s="56"/>
      <c r="F16" s="40" t="s">
        <v>13</v>
      </c>
      <c r="G16" s="41" t="s">
        <v>13</v>
      </c>
      <c r="H16" s="65" t="s">
        <v>13</v>
      </c>
      <c r="I16" s="65"/>
      <c r="J16" s="41"/>
      <c r="K16" s="42">
        <f>K17+K27</f>
        <v>5293341</v>
      </c>
      <c r="L16" s="19"/>
    </row>
    <row r="17" spans="1:12" ht="24.75" customHeight="1">
      <c r="A17" s="29" t="s">
        <v>27</v>
      </c>
      <c r="B17" s="39">
        <v>6000</v>
      </c>
      <c r="C17" s="39" t="s">
        <v>13</v>
      </c>
      <c r="D17" s="56" t="s">
        <v>28</v>
      </c>
      <c r="E17" s="56"/>
      <c r="F17" s="40" t="s">
        <v>13</v>
      </c>
      <c r="G17" s="41" t="s">
        <v>13</v>
      </c>
      <c r="H17" s="65" t="s">
        <v>13</v>
      </c>
      <c r="I17" s="65"/>
      <c r="J17" s="41"/>
      <c r="K17" s="42">
        <f>K18+K19+K20+K21+K22+K23+K24+K25+K26</f>
        <v>1505000</v>
      </c>
      <c r="L17" s="19"/>
    </row>
    <row r="18" spans="1:12" s="9" customFormat="1" ht="28.5" customHeight="1">
      <c r="A18" s="58" t="s">
        <v>29</v>
      </c>
      <c r="B18" s="59">
        <v>6013</v>
      </c>
      <c r="C18" s="58" t="s">
        <v>30</v>
      </c>
      <c r="D18" s="57" t="s">
        <v>31</v>
      </c>
      <c r="E18" s="57"/>
      <c r="F18" s="38" t="s">
        <v>47</v>
      </c>
      <c r="G18" s="33" t="s">
        <v>13</v>
      </c>
      <c r="H18" s="64" t="s">
        <v>13</v>
      </c>
      <c r="I18" s="64"/>
      <c r="J18" s="33"/>
      <c r="K18" s="34">
        <v>159000</v>
      </c>
      <c r="L18" s="19"/>
    </row>
    <row r="19" spans="1:12" s="9" customFormat="1" ht="27.75" customHeight="1">
      <c r="A19" s="58"/>
      <c r="B19" s="59"/>
      <c r="C19" s="58"/>
      <c r="D19" s="57"/>
      <c r="E19" s="57"/>
      <c r="F19" s="43" t="s">
        <v>46</v>
      </c>
      <c r="G19" s="33"/>
      <c r="H19" s="59"/>
      <c r="I19" s="59"/>
      <c r="J19" s="33"/>
      <c r="K19" s="34">
        <v>287100</v>
      </c>
      <c r="L19" s="19"/>
    </row>
    <row r="20" spans="1:12" s="9" customFormat="1" ht="42" customHeight="1">
      <c r="A20" s="58"/>
      <c r="B20" s="59"/>
      <c r="C20" s="58"/>
      <c r="D20" s="57"/>
      <c r="E20" s="57"/>
      <c r="F20" s="44" t="s">
        <v>65</v>
      </c>
      <c r="G20" s="33"/>
      <c r="H20" s="59"/>
      <c r="I20" s="59"/>
      <c r="J20" s="33"/>
      <c r="K20" s="34">
        <v>100000</v>
      </c>
      <c r="L20" s="19"/>
    </row>
    <row r="21" spans="1:12" s="9" customFormat="1" ht="41.25" customHeight="1">
      <c r="A21" s="58"/>
      <c r="B21" s="59"/>
      <c r="C21" s="58"/>
      <c r="D21" s="57"/>
      <c r="E21" s="57"/>
      <c r="F21" s="28" t="s">
        <v>66</v>
      </c>
      <c r="G21" s="33"/>
      <c r="H21" s="59"/>
      <c r="I21" s="59"/>
      <c r="J21" s="33"/>
      <c r="K21" s="34">
        <v>200000</v>
      </c>
      <c r="L21" s="19"/>
    </row>
    <row r="22" spans="1:12" s="9" customFormat="1" ht="41.25" customHeight="1">
      <c r="A22" s="58"/>
      <c r="B22" s="59"/>
      <c r="C22" s="58"/>
      <c r="D22" s="57"/>
      <c r="E22" s="57"/>
      <c r="F22" s="28" t="s">
        <v>66</v>
      </c>
      <c r="G22" s="33"/>
      <c r="H22" s="59"/>
      <c r="I22" s="59"/>
      <c r="J22" s="33"/>
      <c r="K22" s="34">
        <v>300000</v>
      </c>
      <c r="L22" s="19"/>
    </row>
    <row r="23" spans="1:12" s="9" customFormat="1" ht="41.25" customHeight="1">
      <c r="A23" s="58"/>
      <c r="B23" s="59"/>
      <c r="C23" s="58"/>
      <c r="D23" s="57"/>
      <c r="E23" s="57"/>
      <c r="F23" s="28" t="s">
        <v>74</v>
      </c>
      <c r="G23" s="33"/>
      <c r="H23" s="59"/>
      <c r="I23" s="59"/>
      <c r="J23" s="33"/>
      <c r="K23" s="34">
        <v>125000</v>
      </c>
      <c r="L23" s="19"/>
    </row>
    <row r="24" spans="1:12" s="21" customFormat="1" ht="30" customHeight="1">
      <c r="A24" s="58" t="s">
        <v>44</v>
      </c>
      <c r="B24" s="59">
        <v>6012</v>
      </c>
      <c r="C24" s="58" t="s">
        <v>30</v>
      </c>
      <c r="D24" s="57" t="s">
        <v>43</v>
      </c>
      <c r="E24" s="57"/>
      <c r="F24" s="38" t="s">
        <v>71</v>
      </c>
      <c r="G24" s="45"/>
      <c r="H24" s="74"/>
      <c r="I24" s="74"/>
      <c r="J24" s="45"/>
      <c r="K24" s="34">
        <v>20000</v>
      </c>
      <c r="L24" s="20"/>
    </row>
    <row r="25" spans="1:12" s="9" customFormat="1" ht="42" customHeight="1">
      <c r="A25" s="58"/>
      <c r="B25" s="59"/>
      <c r="C25" s="58"/>
      <c r="D25" s="57"/>
      <c r="E25" s="57"/>
      <c r="F25" s="38" t="s">
        <v>49</v>
      </c>
      <c r="G25" s="33"/>
      <c r="H25" s="59"/>
      <c r="I25" s="59"/>
      <c r="J25" s="33"/>
      <c r="K25" s="34">
        <v>23900</v>
      </c>
      <c r="L25" s="19"/>
    </row>
    <row r="26" spans="1:12" s="9" customFormat="1" ht="27.75" customHeight="1">
      <c r="A26" s="58"/>
      <c r="B26" s="59"/>
      <c r="C26" s="58"/>
      <c r="D26" s="57"/>
      <c r="E26" s="57"/>
      <c r="F26" s="38" t="s">
        <v>70</v>
      </c>
      <c r="G26" s="33"/>
      <c r="H26" s="59"/>
      <c r="I26" s="59"/>
      <c r="J26" s="33"/>
      <c r="K26" s="34">
        <v>290000</v>
      </c>
      <c r="L26" s="19"/>
    </row>
    <row r="27" spans="1:12" s="14" customFormat="1" ht="27" customHeight="1">
      <c r="A27" s="29" t="s">
        <v>34</v>
      </c>
      <c r="B27" s="39">
        <v>7300</v>
      </c>
      <c r="C27" s="29"/>
      <c r="D27" s="56" t="s">
        <v>32</v>
      </c>
      <c r="E27" s="56"/>
      <c r="F27" s="40"/>
      <c r="G27" s="41" t="s">
        <v>13</v>
      </c>
      <c r="H27" s="65" t="s">
        <v>13</v>
      </c>
      <c r="I27" s="65"/>
      <c r="J27" s="41"/>
      <c r="K27" s="46">
        <f>SUM(K28:K33)</f>
        <v>3788341</v>
      </c>
      <c r="L27" s="15"/>
    </row>
    <row r="28" spans="1:12" ht="54" customHeight="1">
      <c r="A28" s="58" t="s">
        <v>35</v>
      </c>
      <c r="B28" s="59">
        <v>7310</v>
      </c>
      <c r="C28" s="58" t="s">
        <v>14</v>
      </c>
      <c r="D28" s="57" t="s">
        <v>33</v>
      </c>
      <c r="E28" s="57"/>
      <c r="F28" s="38" t="s">
        <v>52</v>
      </c>
      <c r="G28" s="47"/>
      <c r="H28" s="70"/>
      <c r="I28" s="70"/>
      <c r="J28" s="18"/>
      <c r="K28" s="34">
        <v>100000</v>
      </c>
      <c r="L28" s="19"/>
    </row>
    <row r="29" spans="1:12" ht="42" customHeight="1">
      <c r="A29" s="58"/>
      <c r="B29" s="59"/>
      <c r="C29" s="58"/>
      <c r="D29" s="57"/>
      <c r="E29" s="57"/>
      <c r="F29" s="38" t="s">
        <v>45</v>
      </c>
      <c r="G29" s="47"/>
      <c r="H29" s="55"/>
      <c r="I29" s="55"/>
      <c r="J29" s="18"/>
      <c r="K29" s="34">
        <v>3526824</v>
      </c>
      <c r="L29" s="19"/>
    </row>
    <row r="30" spans="1:12" ht="42" customHeight="1">
      <c r="A30" s="58"/>
      <c r="B30" s="59"/>
      <c r="C30" s="58"/>
      <c r="D30" s="57"/>
      <c r="E30" s="57"/>
      <c r="F30" s="43" t="s">
        <v>67</v>
      </c>
      <c r="G30" s="47"/>
      <c r="H30" s="55"/>
      <c r="I30" s="55"/>
      <c r="J30" s="18"/>
      <c r="K30" s="48">
        <v>50000</v>
      </c>
      <c r="L30" s="19"/>
    </row>
    <row r="31" spans="1:12" ht="44.25" customHeight="1">
      <c r="A31" s="58"/>
      <c r="B31" s="59"/>
      <c r="C31" s="58"/>
      <c r="D31" s="57"/>
      <c r="E31" s="57"/>
      <c r="F31" s="38" t="s">
        <v>69</v>
      </c>
      <c r="G31" s="47"/>
      <c r="H31" s="55"/>
      <c r="I31" s="55"/>
      <c r="J31" s="18"/>
      <c r="K31" s="34">
        <v>45000</v>
      </c>
      <c r="L31" s="19"/>
    </row>
    <row r="32" spans="1:12" ht="39" customHeight="1">
      <c r="A32" s="58"/>
      <c r="B32" s="59"/>
      <c r="C32" s="58"/>
      <c r="D32" s="57"/>
      <c r="E32" s="57"/>
      <c r="F32" s="38" t="s">
        <v>68</v>
      </c>
      <c r="G32" s="47"/>
      <c r="H32" s="55"/>
      <c r="I32" s="55"/>
      <c r="J32" s="18"/>
      <c r="K32" s="34">
        <v>45000</v>
      </c>
      <c r="L32" s="19"/>
    </row>
    <row r="33" spans="1:12" ht="39.75" customHeight="1">
      <c r="A33" s="58"/>
      <c r="B33" s="59"/>
      <c r="C33" s="58"/>
      <c r="D33" s="57"/>
      <c r="E33" s="57"/>
      <c r="F33" s="49" t="s">
        <v>48</v>
      </c>
      <c r="G33" s="47"/>
      <c r="H33" s="55"/>
      <c r="I33" s="55"/>
      <c r="J33" s="18"/>
      <c r="K33" s="34">
        <v>21517</v>
      </c>
      <c r="L33" s="19"/>
    </row>
    <row r="34" spans="1:12" ht="51" customHeight="1">
      <c r="A34" s="25" t="s">
        <v>36</v>
      </c>
      <c r="B34" s="50"/>
      <c r="C34" s="50"/>
      <c r="D34" s="56" t="s">
        <v>75</v>
      </c>
      <c r="E34" s="56"/>
      <c r="F34" s="38"/>
      <c r="G34" s="47"/>
      <c r="H34" s="55"/>
      <c r="I34" s="55"/>
      <c r="J34" s="18"/>
      <c r="K34" s="46">
        <f>K35</f>
        <v>8631887</v>
      </c>
      <c r="L34" s="19"/>
    </row>
    <row r="35" spans="1:12" ht="27.75" customHeight="1">
      <c r="A35" s="25" t="s">
        <v>37</v>
      </c>
      <c r="B35" s="53">
        <v>9000</v>
      </c>
      <c r="C35" s="25"/>
      <c r="D35" s="56" t="s">
        <v>39</v>
      </c>
      <c r="E35" s="56"/>
      <c r="F35" s="38"/>
      <c r="G35" s="47"/>
      <c r="H35" s="55"/>
      <c r="I35" s="55"/>
      <c r="J35" s="18"/>
      <c r="K35" s="46">
        <f>SUM(K36:K48)</f>
        <v>8631887</v>
      </c>
      <c r="L35" s="19"/>
    </row>
    <row r="36" spans="1:12" ht="90.75" customHeight="1">
      <c r="A36" s="58" t="s">
        <v>40</v>
      </c>
      <c r="B36" s="59">
        <v>9770</v>
      </c>
      <c r="C36" s="58" t="s">
        <v>38</v>
      </c>
      <c r="D36" s="57" t="s">
        <v>41</v>
      </c>
      <c r="E36" s="57"/>
      <c r="F36" s="26" t="s">
        <v>53</v>
      </c>
      <c r="G36" s="47"/>
      <c r="H36" s="55"/>
      <c r="I36" s="55"/>
      <c r="J36" s="18"/>
      <c r="K36" s="22">
        <v>49487</v>
      </c>
      <c r="L36" s="19"/>
    </row>
    <row r="37" spans="1:12" ht="90.75" customHeight="1">
      <c r="A37" s="58"/>
      <c r="B37" s="59"/>
      <c r="C37" s="58"/>
      <c r="D37" s="57"/>
      <c r="E37" s="57"/>
      <c r="F37" s="26" t="s">
        <v>54</v>
      </c>
      <c r="G37" s="47"/>
      <c r="H37" s="55"/>
      <c r="I37" s="55"/>
      <c r="J37" s="18"/>
      <c r="K37" s="22">
        <v>1403716</v>
      </c>
      <c r="L37" s="19"/>
    </row>
    <row r="38" spans="1:12" ht="89.25" customHeight="1">
      <c r="A38" s="58"/>
      <c r="B38" s="59"/>
      <c r="C38" s="58"/>
      <c r="D38" s="57"/>
      <c r="E38" s="57"/>
      <c r="F38" s="26" t="s">
        <v>55</v>
      </c>
      <c r="G38" s="47"/>
      <c r="H38" s="55"/>
      <c r="I38" s="55"/>
      <c r="J38" s="18"/>
      <c r="K38" s="22">
        <v>2366336</v>
      </c>
      <c r="L38" s="19"/>
    </row>
    <row r="39" spans="1:12" ht="77.25" customHeight="1">
      <c r="A39" s="58"/>
      <c r="B39" s="59"/>
      <c r="C39" s="58"/>
      <c r="D39" s="57"/>
      <c r="E39" s="57"/>
      <c r="F39" s="26" t="s">
        <v>56</v>
      </c>
      <c r="G39" s="47"/>
      <c r="H39" s="55"/>
      <c r="I39" s="55"/>
      <c r="J39" s="18"/>
      <c r="K39" s="22">
        <v>1341397</v>
      </c>
      <c r="L39" s="19"/>
    </row>
    <row r="40" spans="1:12" ht="78.75" customHeight="1">
      <c r="A40" s="58"/>
      <c r="B40" s="59"/>
      <c r="C40" s="58"/>
      <c r="D40" s="57"/>
      <c r="E40" s="57"/>
      <c r="F40" s="26" t="s">
        <v>57</v>
      </c>
      <c r="G40" s="47"/>
      <c r="H40" s="55"/>
      <c r="I40" s="55"/>
      <c r="J40" s="18"/>
      <c r="K40" s="22">
        <v>50000</v>
      </c>
      <c r="L40" s="19"/>
    </row>
    <row r="41" spans="1:12" ht="64.5" customHeight="1">
      <c r="A41" s="58"/>
      <c r="B41" s="59"/>
      <c r="C41" s="58"/>
      <c r="D41" s="57"/>
      <c r="E41" s="57"/>
      <c r="F41" s="26" t="s">
        <v>58</v>
      </c>
      <c r="G41" s="47"/>
      <c r="H41" s="55"/>
      <c r="I41" s="55"/>
      <c r="J41" s="18"/>
      <c r="K41" s="22">
        <v>50000</v>
      </c>
      <c r="L41" s="19"/>
    </row>
    <row r="42" spans="1:12" ht="63" customHeight="1">
      <c r="A42" s="58"/>
      <c r="B42" s="59"/>
      <c r="C42" s="58"/>
      <c r="D42" s="57"/>
      <c r="E42" s="57"/>
      <c r="F42" s="16" t="s">
        <v>59</v>
      </c>
      <c r="G42" s="47"/>
      <c r="H42" s="55"/>
      <c r="I42" s="55"/>
      <c r="J42" s="18"/>
      <c r="K42" s="22">
        <v>50000</v>
      </c>
      <c r="L42" s="19"/>
    </row>
    <row r="43" spans="1:12" ht="64.5" customHeight="1">
      <c r="A43" s="58"/>
      <c r="B43" s="59"/>
      <c r="C43" s="58"/>
      <c r="D43" s="57"/>
      <c r="E43" s="57"/>
      <c r="F43" s="16" t="s">
        <v>60</v>
      </c>
      <c r="G43" s="47"/>
      <c r="H43" s="55"/>
      <c r="I43" s="55"/>
      <c r="J43" s="18"/>
      <c r="K43" s="22">
        <v>50000</v>
      </c>
      <c r="L43" s="19"/>
    </row>
    <row r="44" spans="1:12" ht="65.25" customHeight="1">
      <c r="A44" s="58"/>
      <c r="B44" s="59"/>
      <c r="C44" s="58"/>
      <c r="D44" s="57"/>
      <c r="E44" s="57"/>
      <c r="F44" s="17" t="s">
        <v>61</v>
      </c>
      <c r="G44" s="47"/>
      <c r="H44" s="55"/>
      <c r="I44" s="55"/>
      <c r="J44" s="18"/>
      <c r="K44" s="23">
        <v>980000</v>
      </c>
      <c r="L44" s="19"/>
    </row>
    <row r="45" spans="1:12" ht="90.75" customHeight="1">
      <c r="A45" s="58"/>
      <c r="B45" s="59"/>
      <c r="C45" s="58"/>
      <c r="D45" s="57"/>
      <c r="E45" s="57"/>
      <c r="F45" s="27" t="s">
        <v>62</v>
      </c>
      <c r="G45" s="19"/>
      <c r="H45" s="55"/>
      <c r="I45" s="55"/>
      <c r="J45" s="18"/>
      <c r="K45" s="23">
        <v>800000</v>
      </c>
      <c r="L45" s="19"/>
    </row>
    <row r="46" spans="1:12" ht="79.5" customHeight="1">
      <c r="A46" s="58"/>
      <c r="B46" s="59"/>
      <c r="C46" s="58"/>
      <c r="D46" s="57"/>
      <c r="E46" s="57"/>
      <c r="F46" s="27" t="s">
        <v>63</v>
      </c>
      <c r="G46" s="19"/>
      <c r="H46" s="55"/>
      <c r="I46" s="55"/>
      <c r="J46" s="18"/>
      <c r="K46" s="34">
        <v>328666</v>
      </c>
      <c r="L46" s="19"/>
    </row>
    <row r="47" spans="1:12" ht="91.5" customHeight="1">
      <c r="A47" s="58"/>
      <c r="B47" s="59"/>
      <c r="C47" s="58"/>
      <c r="D47" s="57"/>
      <c r="E47" s="57"/>
      <c r="F47" s="50" t="s">
        <v>64</v>
      </c>
      <c r="G47" s="47"/>
      <c r="H47" s="55"/>
      <c r="I47" s="55"/>
      <c r="J47" s="18"/>
      <c r="K47" s="34">
        <v>1000000</v>
      </c>
      <c r="L47" s="19"/>
    </row>
    <row r="48" spans="1:12" s="30" customFormat="1" ht="183" customHeight="1">
      <c r="A48" s="58"/>
      <c r="B48" s="59"/>
      <c r="C48" s="58"/>
      <c r="D48" s="57"/>
      <c r="E48" s="57"/>
      <c r="F48" s="44" t="s">
        <v>77</v>
      </c>
      <c r="G48" s="37"/>
      <c r="H48" s="63"/>
      <c r="I48" s="63"/>
      <c r="J48" s="36"/>
      <c r="K48" s="35">
        <v>162285</v>
      </c>
      <c r="L48" s="54"/>
    </row>
    <row r="49" spans="1:12" ht="16.5" customHeight="1">
      <c r="A49" s="31" t="s">
        <v>15</v>
      </c>
      <c r="B49" s="31" t="s">
        <v>15</v>
      </c>
      <c r="C49" s="31" t="s">
        <v>15</v>
      </c>
      <c r="D49" s="71" t="s">
        <v>16</v>
      </c>
      <c r="E49" s="71"/>
      <c r="F49" s="31" t="s">
        <v>17</v>
      </c>
      <c r="G49" s="31" t="s">
        <v>17</v>
      </c>
      <c r="H49" s="72" t="s">
        <v>17</v>
      </c>
      <c r="I49" s="73"/>
      <c r="J49" s="32"/>
      <c r="K49" s="24">
        <f>K35+K16</f>
        <v>13925228</v>
      </c>
      <c r="L49" s="51"/>
    </row>
    <row r="50" spans="1:11" ht="15.75" customHeight="1">
      <c r="A50" s="3"/>
      <c r="B50" s="3"/>
      <c r="C50" s="3"/>
      <c r="D50" s="4"/>
      <c r="E50" s="4"/>
      <c r="F50" s="5"/>
      <c r="G50" s="6"/>
      <c r="H50" s="6"/>
      <c r="I50" s="6"/>
      <c r="J50" s="6"/>
      <c r="K50" s="7"/>
    </row>
    <row r="51" spans="1:12" ht="15.75" customHeight="1">
      <c r="A51" s="62" t="s">
        <v>78</v>
      </c>
      <c r="B51" s="62"/>
      <c r="C51" s="62"/>
      <c r="D51" s="62"/>
      <c r="E51" s="62"/>
      <c r="F51" s="62"/>
      <c r="G51" s="62"/>
      <c r="H51" s="62"/>
      <c r="I51" s="62"/>
      <c r="J51" s="62"/>
      <c r="K51" s="62"/>
      <c r="L51" s="62"/>
    </row>
    <row r="52" spans="1:11" ht="15.75" customHeight="1">
      <c r="A52" s="3"/>
      <c r="B52" s="3"/>
      <c r="C52" s="3"/>
      <c r="D52" s="4"/>
      <c r="E52" s="4"/>
      <c r="F52" s="5"/>
      <c r="G52" s="6"/>
      <c r="H52" s="6"/>
      <c r="I52" s="6"/>
      <c r="J52" s="6"/>
      <c r="K52" s="7"/>
    </row>
    <row r="53" spans="1:12" ht="64.5" customHeight="1">
      <c r="A53" s="61"/>
      <c r="B53" s="61"/>
      <c r="C53" s="61"/>
      <c r="D53" s="61"/>
      <c r="E53" s="61"/>
      <c r="F53" s="61"/>
      <c r="G53" s="61"/>
      <c r="H53" s="61"/>
      <c r="I53" s="61"/>
      <c r="J53" s="61"/>
      <c r="K53" s="61"/>
      <c r="L53" s="61"/>
    </row>
  </sheetData>
  <sheetProtection/>
  <mergeCells count="73">
    <mergeCell ref="D27:E27"/>
    <mergeCell ref="H27:I27"/>
    <mergeCell ref="H39:I39"/>
    <mergeCell ref="H38:I38"/>
    <mergeCell ref="H30:I30"/>
    <mergeCell ref="H31:I31"/>
    <mergeCell ref="H32:I32"/>
    <mergeCell ref="D49:E49"/>
    <mergeCell ref="H49:I49"/>
    <mergeCell ref="H43:I43"/>
    <mergeCell ref="H42:I42"/>
    <mergeCell ref="H45:I45"/>
    <mergeCell ref="H44:I44"/>
    <mergeCell ref="H47:I47"/>
    <mergeCell ref="D34:E34"/>
    <mergeCell ref="H19:I19"/>
    <mergeCell ref="H25:I25"/>
    <mergeCell ref="B28:B33"/>
    <mergeCell ref="H28:I28"/>
    <mergeCell ref="D28:E33"/>
    <mergeCell ref="C28:C33"/>
    <mergeCell ref="H26:I26"/>
    <mergeCell ref="H34:I34"/>
    <mergeCell ref="B24:B26"/>
    <mergeCell ref="A9:K9"/>
    <mergeCell ref="A10:K10"/>
    <mergeCell ref="H15:I15"/>
    <mergeCell ref="H14:I14"/>
    <mergeCell ref="A12:D12"/>
    <mergeCell ref="A11:D11"/>
    <mergeCell ref="D14:E14"/>
    <mergeCell ref="D15:E15"/>
    <mergeCell ref="H16:I16"/>
    <mergeCell ref="D16:E16"/>
    <mergeCell ref="H17:I17"/>
    <mergeCell ref="D17:E17"/>
    <mergeCell ref="D24:E26"/>
    <mergeCell ref="H24:I24"/>
    <mergeCell ref="I2:L2"/>
    <mergeCell ref="A53:L53"/>
    <mergeCell ref="A51:L51"/>
    <mergeCell ref="H48:I48"/>
    <mergeCell ref="H18:I18"/>
    <mergeCell ref="A28:A33"/>
    <mergeCell ref="H33:I33"/>
    <mergeCell ref="H20:I20"/>
    <mergeCell ref="H21:I21"/>
    <mergeCell ref="H29:I29"/>
    <mergeCell ref="I1:L1"/>
    <mergeCell ref="H22:I22"/>
    <mergeCell ref="C18:C23"/>
    <mergeCell ref="D18:E23"/>
    <mergeCell ref="H23:I23"/>
    <mergeCell ref="I6:L6"/>
    <mergeCell ref="I7:L7"/>
    <mergeCell ref="I5:L5"/>
    <mergeCell ref="I4:L4"/>
    <mergeCell ref="I3:L3"/>
    <mergeCell ref="C36:C48"/>
    <mergeCell ref="B36:B48"/>
    <mergeCell ref="A36:A48"/>
    <mergeCell ref="A18:A23"/>
    <mergeCell ref="B18:B23"/>
    <mergeCell ref="C24:C26"/>
    <mergeCell ref="A24:A26"/>
    <mergeCell ref="H37:I37"/>
    <mergeCell ref="D35:E35"/>
    <mergeCell ref="H40:I40"/>
    <mergeCell ref="D36:E48"/>
    <mergeCell ref="H46:I46"/>
    <mergeCell ref="H36:I36"/>
    <mergeCell ref="H35:I35"/>
    <mergeCell ref="H41:I41"/>
  </mergeCells>
  <printOptions horizontalCentered="1"/>
  <pageMargins left="0.7874015748031497" right="0.7874015748031497" top="1.1811023622047245" bottom="0.3937007874015748" header="0" footer="0"/>
  <pageSetup horizontalDpi="300" verticalDpi="300" orientation="landscape" pageOrder="overThenDown"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R-525</cp:lastModifiedBy>
  <cp:lastPrinted>2021-12-20T09:49:38Z</cp:lastPrinted>
  <dcterms:created xsi:type="dcterms:W3CDTF">2021-02-24T16:12:56Z</dcterms:created>
  <dcterms:modified xsi:type="dcterms:W3CDTF">2021-12-20T09:49:59Z</dcterms:modified>
  <cp:category/>
  <cp:version/>
  <cp:contentType/>
  <cp:contentStatus/>
</cp:coreProperties>
</file>