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'Лист1'!$A$1:$F$68</definedName>
  </definedNames>
  <calcPr fullCalcOnLoad="1"/>
</workbook>
</file>

<file path=xl/sharedStrings.xml><?xml version="1.0" encoding="utf-8"?>
<sst xmlns="http://schemas.openxmlformats.org/spreadsheetml/2006/main" count="70" uniqueCount="70">
  <si>
    <t>Додаток 1</t>
  </si>
  <si>
    <t>до рішення районної ради</t>
  </si>
  <si>
    <t>від 24 грудня 2019 року № 1227-VIІ</t>
  </si>
  <si>
    <t>(LIХ позачергова сесія VII скликання)</t>
  </si>
  <si>
    <t xml:space="preserve">в редакції рішення районної ради </t>
  </si>
  <si>
    <t>(LХVIІ сесія VII скликання)</t>
  </si>
  <si>
    <t>(код бюджету)</t>
  </si>
  <si>
    <t>ДОХОДИ
районного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</si>
  <si>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</si>
  <si>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</si>
  <si>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</si>
  <si>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</si>
  <si>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</si>
  <si>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</si>
  <si>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</si>
  <si>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</si>
  <si>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</si>
  <si>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</si>
  <si>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</si>
  <si>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</si>
  <si>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</si>
  <si>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</si>
  <si>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</si>
  <si>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</si>
  <si>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</si>
  <si>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</si>
  <si>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</si>
  <si>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</si>
  <si>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</si>
  <si>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</si>
  <si>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</si>
  <si>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</si>
  <si>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</si>
  <si>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</si>
  <si>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</si>
  <si>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</si>
  <si>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</si>
  <si>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</si>
  <si>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</si>
  <si>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</si>
  <si>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</si>
  <si>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</si>
  <si>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</si>
  <si>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</si>
  <si>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</si>
  <si>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</si>
  <si>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</si>
  <si>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</si>
  <si>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</si>
  <si>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</si>
  <si>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</si>
  <si>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</si>
  <si>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</si>
  <si>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</si>
  <si>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 в тому числі</t>
  </si>
  <si>
    <t xml:space="preserve"> на здійснення переданих видатків у сфері охорони здоров’я за рахунок коштів медичної субвенції -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</si>
  <si>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</si>
  <si>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</si>
  <si>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виконання інвестиційних проектів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</si>
  <si>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</si>
  <si>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</si>
  <si>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</si>
  <si>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</si>
  <si>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</si>
  <si>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</si>
  <si>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X</t>
  </si>
  <si>
    <t>Разом доходів</t>
  </si>
  <si>
    <t>Керуючий справами</t>
  </si>
  <si>
    <t>виконавчого апарату районної ради                                                                                                                             Константин ФРОЛОВ</t>
  </si>
  <si>
    <t>від 18 червня 2020 року № 1345-VII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</si>
</sst>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17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8"/>
  <sheetViews>
    <sheetView tabSelected="1" view="pageBreakPreview" zoomScale="77" zoomScaleSheetLayoutView="77" workbookViewId="0" topLeftCell="A1">
      <selection activeCell="D9" sqref="D9:F9"/>
    </sheetView>
  </sheetViews>
  <sheetFormatPr defaultColWidth="9.140625" defaultRowHeight="12.75"/>
  <cols>
    <col min="1" max="1" width="16.28125" style="1" customWidth="1"/>
    <col min="2" max="2" width="77.140625" style="2" customWidth="1"/>
    <col min="3" max="3" width="15.57421875" style="2" customWidth="1"/>
    <col min="4" max="4" width="15.28125" style="2" customWidth="1"/>
    <col min="5" max="5" width="15.57421875" style="2" customWidth="1"/>
    <col min="6" max="6" width="16.140625" style="2" customWidth="1"/>
    <col min="7" max="252" width="10.00390625" style="2" customWidth="1"/>
    <col min="253" max="16384" width="10.00390625" style="3" customWidth="1"/>
  </cols>
  <sheetData>
    <row r="1" spans="4:6" ht="15.75">
      <c r="D1" s="25" t="s">
        <v>0</v>
      </c>
      <c r="E1" s="25"/>
      <c r="F1" s="25"/>
    </row>
    <row r="2" spans="4:6" ht="15.75">
      <c r="D2" s="25" t="s">
        <v>1</v>
      </c>
      <c r="E2" s="25"/>
      <c r="F2" s="25"/>
    </row>
    <row r="3" spans="4:6" ht="15.75">
      <c r="D3" s="25" t="s">
        <v>2</v>
      </c>
      <c r="E3" s="25"/>
      <c r="F3" s="25"/>
    </row>
    <row r="4" spans="4:6" ht="15.75">
      <c r="D4" s="25" t="s">
        <v>3</v>
      </c>
      <c r="E4" s="25"/>
      <c r="F4" s="25"/>
    </row>
    <row r="5" spans="4:6" ht="15.75">
      <c r="D5" s="24" t="s">
        <v>4</v>
      </c>
      <c r="E5" s="24"/>
      <c r="F5" s="24"/>
    </row>
    <row r="6" spans="4:6" ht="15.75">
      <c r="D6" s="24" t="s">
        <v>69</v>
      </c>
      <c r="E6" s="24"/>
      <c r="F6" s="24"/>
    </row>
    <row r="7" spans="4:6" ht="15.75">
      <c r="D7" s="25" t="s">
        <v>5</v>
      </c>
      <c r="E7" s="25"/>
      <c r="F7" s="25"/>
    </row>
    <row r="8" spans="1:6" ht="15.75">
      <c r="A8" s="26">
        <v>20317200000</v>
      </c>
      <c r="B8" s="26"/>
      <c r="D8" s="21"/>
      <c r="E8" s="21"/>
      <c r="F8" s="21"/>
    </row>
    <row r="9" spans="1:6" ht="15.75">
      <c r="A9" s="4" t="s">
        <v>6</v>
      </c>
      <c r="D9" s="21"/>
      <c r="E9" s="21"/>
      <c r="F9" s="21"/>
    </row>
    <row r="10" spans="1:6" ht="34.5" customHeight="1">
      <c r="A10" s="22" t="s">
        <v>7</v>
      </c>
      <c r="B10" s="22"/>
      <c r="C10" s="22"/>
      <c r="D10" s="22"/>
      <c r="E10" s="22"/>
      <c r="F10" s="22"/>
    </row>
    <row r="11" ht="15.75">
      <c r="F11" s="5" t="s">
        <v>8</v>
      </c>
    </row>
    <row r="12" spans="1:6" ht="12.75" customHeight="1">
      <c r="A12" s="23" t="s">
        <v>9</v>
      </c>
      <c r="B12" s="23" t="s">
        <v>10</v>
      </c>
      <c r="C12" s="23" t="s">
        <v>11</v>
      </c>
      <c r="D12" s="23" t="s">
        <v>12</v>
      </c>
      <c r="E12" s="23" t="s">
        <v>13</v>
      </c>
      <c r="F12" s="23"/>
    </row>
    <row r="13" spans="1:6" ht="12.75" customHeight="1">
      <c r="A13" s="23"/>
      <c r="B13" s="23"/>
      <c r="C13" s="23"/>
      <c r="D13" s="23"/>
      <c r="E13" s="23" t="s">
        <v>14</v>
      </c>
      <c r="F13" s="23" t="s">
        <v>15</v>
      </c>
    </row>
    <row r="14" spans="1:6" ht="38.25" customHeight="1">
      <c r="A14" s="23"/>
      <c r="B14" s="23"/>
      <c r="C14" s="23"/>
      <c r="D14" s="23"/>
      <c r="E14" s="23"/>
      <c r="F14" s="23"/>
    </row>
    <row r="15" spans="1:6" ht="15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6" ht="15.75">
      <c r="A16" s="7">
        <v>10000000</v>
      </c>
      <c r="B16" s="8" t="s">
        <v>16</v>
      </c>
      <c r="C16" s="9">
        <f aca="true" t="shared" si="0" ref="C16:C40">D16+E16</f>
        <v>121878274</v>
      </c>
      <c r="D16" s="9">
        <v>121878274</v>
      </c>
      <c r="E16" s="9"/>
      <c r="F16" s="9"/>
    </row>
    <row r="17" spans="1:6" ht="31.5">
      <c r="A17" s="7">
        <v>11000000</v>
      </c>
      <c r="B17" s="8" t="s">
        <v>17</v>
      </c>
      <c r="C17" s="9">
        <f t="shared" si="0"/>
        <v>108878274</v>
      </c>
      <c r="D17" s="9">
        <v>108878274</v>
      </c>
      <c r="E17" s="9"/>
      <c r="F17" s="9"/>
    </row>
    <row r="18" spans="1:6" ht="15.75">
      <c r="A18" s="7">
        <v>11010000</v>
      </c>
      <c r="B18" s="8" t="s">
        <v>18</v>
      </c>
      <c r="C18" s="9">
        <f t="shared" si="0"/>
        <v>108863274</v>
      </c>
      <c r="D18" s="9">
        <v>108863274</v>
      </c>
      <c r="E18" s="9"/>
      <c r="F18" s="9"/>
    </row>
    <row r="19" spans="1:6" ht="31.5">
      <c r="A19" s="10">
        <v>11010100</v>
      </c>
      <c r="B19" s="11" t="s">
        <v>19</v>
      </c>
      <c r="C19" s="12">
        <f t="shared" si="0"/>
        <v>93003274</v>
      </c>
      <c r="D19" s="12">
        <v>93003274</v>
      </c>
      <c r="E19" s="12"/>
      <c r="F19" s="12"/>
    </row>
    <row r="20" spans="1:6" ht="47.25">
      <c r="A20" s="10">
        <v>11010200</v>
      </c>
      <c r="B20" s="11" t="s">
        <v>20</v>
      </c>
      <c r="C20" s="12">
        <f t="shared" si="0"/>
        <v>1900000</v>
      </c>
      <c r="D20" s="12">
        <v>1900000</v>
      </c>
      <c r="E20" s="12"/>
      <c r="F20" s="12"/>
    </row>
    <row r="21" spans="1:6" ht="31.5">
      <c r="A21" s="10">
        <v>11010400</v>
      </c>
      <c r="B21" s="11" t="s">
        <v>21</v>
      </c>
      <c r="C21" s="12">
        <f t="shared" si="0"/>
        <v>12860000</v>
      </c>
      <c r="D21" s="12">
        <v>12860000</v>
      </c>
      <c r="E21" s="12"/>
      <c r="F21" s="12"/>
    </row>
    <row r="22" spans="1:6" ht="31.5">
      <c r="A22" s="10">
        <v>11010500</v>
      </c>
      <c r="B22" s="11" t="s">
        <v>22</v>
      </c>
      <c r="C22" s="12">
        <f t="shared" si="0"/>
        <v>1100000</v>
      </c>
      <c r="D22" s="12">
        <v>1100000</v>
      </c>
      <c r="E22" s="12"/>
      <c r="F22" s="12"/>
    </row>
    <row r="23" spans="1:6" s="13" customFormat="1" ht="15.75">
      <c r="A23" s="7">
        <v>11020000</v>
      </c>
      <c r="B23" s="8" t="s">
        <v>23</v>
      </c>
      <c r="C23" s="9">
        <f t="shared" si="0"/>
        <v>15000</v>
      </c>
      <c r="D23" s="9">
        <v>15000</v>
      </c>
      <c r="E23" s="9"/>
      <c r="F23" s="9"/>
    </row>
    <row r="24" spans="1:6" ht="31.5">
      <c r="A24" s="10">
        <v>11020200</v>
      </c>
      <c r="B24" s="11" t="s">
        <v>24</v>
      </c>
      <c r="C24" s="12">
        <f t="shared" si="0"/>
        <v>15000</v>
      </c>
      <c r="D24" s="12">
        <v>15000</v>
      </c>
      <c r="E24" s="12"/>
      <c r="F24" s="12"/>
    </row>
    <row r="25" spans="1:6" ht="15.75">
      <c r="A25" s="7">
        <v>13000000</v>
      </c>
      <c r="B25" s="8" t="s">
        <v>25</v>
      </c>
      <c r="C25" s="9">
        <f t="shared" si="0"/>
        <v>13000000</v>
      </c>
      <c r="D25" s="9">
        <v>13000000</v>
      </c>
      <c r="E25" s="9"/>
      <c r="F25" s="9"/>
    </row>
    <row r="26" spans="1:6" ht="15.75">
      <c r="A26" s="7">
        <v>13030000</v>
      </c>
      <c r="B26" s="8" t="s">
        <v>26</v>
      </c>
      <c r="C26" s="9">
        <f t="shared" si="0"/>
        <v>13000000</v>
      </c>
      <c r="D26" s="9">
        <v>13000000</v>
      </c>
      <c r="E26" s="9"/>
      <c r="F26" s="9"/>
    </row>
    <row r="27" spans="1:6" ht="15.75">
      <c r="A27" s="10">
        <v>13030800</v>
      </c>
      <c r="B27" s="11" t="s">
        <v>27</v>
      </c>
      <c r="C27" s="12">
        <f t="shared" si="0"/>
        <v>12300000</v>
      </c>
      <c r="D27" s="12">
        <v>12300000</v>
      </c>
      <c r="E27" s="12"/>
      <c r="F27" s="12"/>
    </row>
    <row r="28" spans="1:6" ht="31.5">
      <c r="A28" s="10">
        <v>13030900</v>
      </c>
      <c r="B28" s="11" t="s">
        <v>28</v>
      </c>
      <c r="C28" s="12">
        <f t="shared" si="0"/>
        <v>700000</v>
      </c>
      <c r="D28" s="12">
        <v>700000</v>
      </c>
      <c r="E28" s="12"/>
      <c r="F28" s="12"/>
    </row>
    <row r="29" spans="1:6" ht="15.75">
      <c r="A29" s="7">
        <v>20000000</v>
      </c>
      <c r="B29" s="8" t="s">
        <v>29</v>
      </c>
      <c r="C29" s="9">
        <f t="shared" si="0"/>
        <v>3983042</v>
      </c>
      <c r="D29" s="9">
        <v>450000</v>
      </c>
      <c r="E29" s="9">
        <v>3533042</v>
      </c>
      <c r="F29" s="9"/>
    </row>
    <row r="30" spans="1:6" ht="31.5">
      <c r="A30" s="7">
        <v>22000000</v>
      </c>
      <c r="B30" s="8" t="s">
        <v>30</v>
      </c>
      <c r="C30" s="9">
        <f t="shared" si="0"/>
        <v>450000</v>
      </c>
      <c r="D30" s="9">
        <v>450000</v>
      </c>
      <c r="E30" s="9"/>
      <c r="F30" s="9"/>
    </row>
    <row r="31" spans="1:6" ht="31.5">
      <c r="A31" s="7">
        <v>22080000</v>
      </c>
      <c r="B31" s="8" t="s">
        <v>31</v>
      </c>
      <c r="C31" s="9">
        <f t="shared" si="0"/>
        <v>450000</v>
      </c>
      <c r="D31" s="9">
        <v>450000</v>
      </c>
      <c r="E31" s="9"/>
      <c r="F31" s="9"/>
    </row>
    <row r="32" spans="1:6" ht="31.5">
      <c r="A32" s="10">
        <v>22080400</v>
      </c>
      <c r="B32" s="11" t="s">
        <v>32</v>
      </c>
      <c r="C32" s="12">
        <f t="shared" si="0"/>
        <v>450000</v>
      </c>
      <c r="D32" s="12">
        <v>450000</v>
      </c>
      <c r="E32" s="12"/>
      <c r="F32" s="12"/>
    </row>
    <row r="33" spans="1:6" ht="15.75">
      <c r="A33" s="7">
        <v>25000000</v>
      </c>
      <c r="B33" s="8" t="s">
        <v>33</v>
      </c>
      <c r="C33" s="9">
        <f t="shared" si="0"/>
        <v>3533042</v>
      </c>
      <c r="D33" s="9"/>
      <c r="E33" s="9">
        <v>3533042</v>
      </c>
      <c r="F33" s="9"/>
    </row>
    <row r="34" spans="1:6" ht="31.5">
      <c r="A34" s="7">
        <v>25010000</v>
      </c>
      <c r="B34" s="8" t="s">
        <v>34</v>
      </c>
      <c r="C34" s="9">
        <f t="shared" si="0"/>
        <v>3533042</v>
      </c>
      <c r="D34" s="9"/>
      <c r="E34" s="9">
        <v>3533042</v>
      </c>
      <c r="F34" s="9"/>
    </row>
    <row r="35" spans="1:6" ht="31.5">
      <c r="A35" s="10">
        <v>25010100</v>
      </c>
      <c r="B35" s="11" t="s">
        <v>35</v>
      </c>
      <c r="C35" s="12">
        <f t="shared" si="0"/>
        <v>2214281</v>
      </c>
      <c r="D35" s="12"/>
      <c r="E35" s="12">
        <v>2214281</v>
      </c>
      <c r="F35" s="12"/>
    </row>
    <row r="36" spans="1:6" ht="15.75">
      <c r="A36" s="10">
        <v>25010200</v>
      </c>
      <c r="B36" s="11" t="s">
        <v>36</v>
      </c>
      <c r="C36" s="12">
        <f t="shared" si="0"/>
        <v>1314361</v>
      </c>
      <c r="D36" s="12"/>
      <c r="E36" s="12">
        <v>1314361</v>
      </c>
      <c r="F36" s="12"/>
    </row>
    <row r="37" spans="1:6" ht="15.75">
      <c r="A37" s="10">
        <v>25010300</v>
      </c>
      <c r="B37" s="11" t="s">
        <v>37</v>
      </c>
      <c r="C37" s="12">
        <f t="shared" si="0"/>
        <v>4400</v>
      </c>
      <c r="D37" s="12"/>
      <c r="E37" s="12">
        <v>4400</v>
      </c>
      <c r="F37" s="12"/>
    </row>
    <row r="38" spans="1:6" ht="15.75">
      <c r="A38" s="14">
        <v>30000000</v>
      </c>
      <c r="B38" s="15" t="s">
        <v>38</v>
      </c>
      <c r="C38" s="9">
        <f t="shared" si="0"/>
        <v>140106</v>
      </c>
      <c r="D38" s="9"/>
      <c r="E38" s="9">
        <v>140106</v>
      </c>
      <c r="F38" s="9">
        <v>140106</v>
      </c>
    </row>
    <row r="39" spans="1:6" ht="15.75">
      <c r="A39" s="14">
        <v>31000000</v>
      </c>
      <c r="B39" s="15" t="s">
        <v>39</v>
      </c>
      <c r="C39" s="9">
        <f t="shared" si="0"/>
        <v>140106</v>
      </c>
      <c r="D39" s="9"/>
      <c r="E39" s="9">
        <v>140106</v>
      </c>
      <c r="F39" s="9">
        <v>140106</v>
      </c>
    </row>
    <row r="40" spans="1:6" ht="31.5">
      <c r="A40" s="16">
        <v>31030000</v>
      </c>
      <c r="B40" s="17" t="s">
        <v>40</v>
      </c>
      <c r="C40" s="12">
        <f t="shared" si="0"/>
        <v>140106</v>
      </c>
      <c r="D40" s="12"/>
      <c r="E40" s="12">
        <v>140106</v>
      </c>
      <c r="F40" s="12">
        <v>140106</v>
      </c>
    </row>
    <row r="41" spans="1:6" ht="15.75">
      <c r="A41" s="7"/>
      <c r="B41" s="8" t="s">
        <v>41</v>
      </c>
      <c r="C41" s="9">
        <f>C19+C20+C21+C22+C24+C27+C28+C32+C35+C36+C37+C40</f>
        <v>126001422</v>
      </c>
      <c r="D41" s="9">
        <f>D19+D20+D21+D22+D24+D27+D28+D32+D35+D36+D37</f>
        <v>122328274</v>
      </c>
      <c r="E41" s="9">
        <v>3673148</v>
      </c>
      <c r="F41" s="9">
        <v>140106</v>
      </c>
    </row>
    <row r="42" spans="1:6" ht="15.75">
      <c r="A42" s="7">
        <v>40000000</v>
      </c>
      <c r="B42" s="8" t="s">
        <v>42</v>
      </c>
      <c r="C42" s="9">
        <f aca="true" t="shared" si="1" ref="C42:C65">D42+E42</f>
        <v>133069944</v>
      </c>
      <c r="D42" s="9">
        <v>103052235</v>
      </c>
      <c r="E42" s="9">
        <v>30017709</v>
      </c>
      <c r="F42" s="9">
        <v>27492909</v>
      </c>
    </row>
    <row r="43" spans="1:6" ht="15.75">
      <c r="A43" s="7">
        <v>41000000</v>
      </c>
      <c r="B43" s="8" t="s">
        <v>43</v>
      </c>
      <c r="C43" s="9">
        <f t="shared" si="1"/>
        <v>133069944</v>
      </c>
      <c r="D43" s="9">
        <v>103052235</v>
      </c>
      <c r="E43" s="9">
        <v>30017709</v>
      </c>
      <c r="F43" s="9">
        <v>27492909</v>
      </c>
    </row>
    <row r="44" spans="1:6" ht="15.75">
      <c r="A44" s="7">
        <v>41030000</v>
      </c>
      <c r="B44" s="8" t="s">
        <v>44</v>
      </c>
      <c r="C44" s="9">
        <f t="shared" si="1"/>
        <v>78751400</v>
      </c>
      <c r="D44" s="9">
        <v>78751400</v>
      </c>
      <c r="E44" s="9"/>
      <c r="F44" s="9"/>
    </row>
    <row r="45" spans="1:6" ht="15.75">
      <c r="A45" s="10">
        <v>41033900</v>
      </c>
      <c r="B45" s="11" t="s">
        <v>45</v>
      </c>
      <c r="C45" s="12">
        <f t="shared" si="1"/>
        <v>71954100</v>
      </c>
      <c r="D45" s="12">
        <v>71954100</v>
      </c>
      <c r="E45" s="12"/>
      <c r="F45" s="12"/>
    </row>
    <row r="46" spans="1:6" ht="15.75">
      <c r="A46" s="10">
        <v>41034200</v>
      </c>
      <c r="B46" s="11" t="s">
        <v>46</v>
      </c>
      <c r="C46" s="12">
        <f t="shared" si="1"/>
        <v>6797300</v>
      </c>
      <c r="D46" s="12">
        <v>6797300</v>
      </c>
      <c r="E46" s="12"/>
      <c r="F46" s="12"/>
    </row>
    <row r="47" spans="1:6" ht="15.75">
      <c r="A47" s="7">
        <v>41040000</v>
      </c>
      <c r="B47" s="8" t="s">
        <v>47</v>
      </c>
      <c r="C47" s="9">
        <f t="shared" si="1"/>
        <v>5266900</v>
      </c>
      <c r="D47" s="9">
        <v>5266900</v>
      </c>
      <c r="E47" s="9"/>
      <c r="F47" s="9"/>
    </row>
    <row r="48" spans="1:6" ht="47.25">
      <c r="A48" s="10">
        <v>41040200</v>
      </c>
      <c r="B48" s="11" t="s">
        <v>48</v>
      </c>
      <c r="C48" s="12">
        <f t="shared" si="1"/>
        <v>5266900</v>
      </c>
      <c r="D48" s="12">
        <v>5266900</v>
      </c>
      <c r="E48" s="12"/>
      <c r="F48" s="12"/>
    </row>
    <row r="49" spans="1:6" ht="15.75">
      <c r="A49" s="7">
        <v>41050000</v>
      </c>
      <c r="B49" s="8" t="s">
        <v>49</v>
      </c>
      <c r="C49" s="9">
        <f t="shared" si="1"/>
        <v>49051644</v>
      </c>
      <c r="D49" s="9">
        <v>19033935</v>
      </c>
      <c r="E49" s="9">
        <v>30017709</v>
      </c>
      <c r="F49" s="9">
        <v>27492909</v>
      </c>
    </row>
    <row r="50" spans="1:6" ht="31.5">
      <c r="A50" s="10">
        <v>41051000</v>
      </c>
      <c r="B50" s="11" t="s">
        <v>50</v>
      </c>
      <c r="C50" s="12">
        <f t="shared" si="1"/>
        <v>1030521</v>
      </c>
      <c r="D50" s="12">
        <v>1030521</v>
      </c>
      <c r="E50" s="12"/>
      <c r="F50" s="12"/>
    </row>
    <row r="51" spans="1:6" ht="31.5">
      <c r="A51" s="10">
        <v>41051100</v>
      </c>
      <c r="B51" s="11" t="s">
        <v>51</v>
      </c>
      <c r="C51" s="12">
        <f t="shared" si="1"/>
        <v>1951500</v>
      </c>
      <c r="D51" s="12"/>
      <c r="E51" s="12">
        <v>1951500</v>
      </c>
      <c r="F51" s="12">
        <v>1951500</v>
      </c>
    </row>
    <row r="52" spans="1:6" ht="47.25">
      <c r="A52" s="10">
        <v>41051200</v>
      </c>
      <c r="B52" s="11" t="s">
        <v>52</v>
      </c>
      <c r="C52" s="12">
        <f t="shared" si="1"/>
        <v>637200</v>
      </c>
      <c r="D52" s="12">
        <v>637200</v>
      </c>
      <c r="E52" s="12"/>
      <c r="F52" s="12"/>
    </row>
    <row r="53" spans="1:6" ht="47.25">
      <c r="A53" s="10">
        <v>41051400</v>
      </c>
      <c r="B53" s="11" t="s">
        <v>53</v>
      </c>
      <c r="C53" s="12">
        <f t="shared" si="1"/>
        <v>1173094</v>
      </c>
      <c r="D53" s="12">
        <v>1173094</v>
      </c>
      <c r="E53" s="12"/>
      <c r="F53" s="12"/>
    </row>
    <row r="54" spans="1:6" ht="31.5">
      <c r="A54" s="10">
        <v>41051500</v>
      </c>
      <c r="B54" s="11" t="s">
        <v>54</v>
      </c>
      <c r="C54" s="12">
        <f t="shared" si="1"/>
        <v>1370600</v>
      </c>
      <c r="D54" s="12">
        <v>1370600</v>
      </c>
      <c r="E54" s="12"/>
      <c r="F54" s="12"/>
    </row>
    <row r="55" spans="1:6" ht="78.75">
      <c r="A55" s="10"/>
      <c r="B55" s="11" t="s">
        <v>55</v>
      </c>
      <c r="C55" s="12">
        <f t="shared" si="1"/>
        <v>224700</v>
      </c>
      <c r="D55" s="12">
        <v>224700</v>
      </c>
      <c r="E55" s="12"/>
      <c r="F55" s="12"/>
    </row>
    <row r="56" spans="1:6" ht="44.25" customHeight="1">
      <c r="A56" s="10"/>
      <c r="B56" s="11" t="s">
        <v>56</v>
      </c>
      <c r="C56" s="12">
        <f t="shared" si="1"/>
        <v>1145900</v>
      </c>
      <c r="D56" s="12">
        <v>1145900</v>
      </c>
      <c r="E56" s="12"/>
      <c r="F56" s="12"/>
    </row>
    <row r="57" spans="1:6" ht="69" customHeight="1">
      <c r="A57" s="10">
        <v>41052600</v>
      </c>
      <c r="B57" s="11" t="s">
        <v>57</v>
      </c>
      <c r="C57" s="12">
        <f t="shared" si="1"/>
        <v>2524800</v>
      </c>
      <c r="D57" s="12"/>
      <c r="E57" s="12">
        <v>2524800</v>
      </c>
      <c r="F57" s="12"/>
    </row>
    <row r="58" spans="1:6" ht="15.75">
      <c r="A58" s="10">
        <v>41053400</v>
      </c>
      <c r="B58" s="11" t="s">
        <v>58</v>
      </c>
      <c r="C58" s="12">
        <f t="shared" si="1"/>
        <v>8300000</v>
      </c>
      <c r="D58" s="12"/>
      <c r="E58" s="12">
        <v>8300000</v>
      </c>
      <c r="F58" s="12">
        <v>8300000</v>
      </c>
    </row>
    <row r="59" spans="1:6" ht="15.75">
      <c r="A59" s="10">
        <v>41053700</v>
      </c>
      <c r="B59" s="11" t="s">
        <v>59</v>
      </c>
      <c r="C59" s="12">
        <f t="shared" si="1"/>
        <v>2027442</v>
      </c>
      <c r="D59" s="12"/>
      <c r="E59" s="12">
        <v>2027442</v>
      </c>
      <c r="F59" s="12">
        <v>2027442</v>
      </c>
    </row>
    <row r="60" spans="1:6" ht="15.75">
      <c r="A60" s="10">
        <v>41053900</v>
      </c>
      <c r="B60" s="11" t="s">
        <v>60</v>
      </c>
      <c r="C60" s="12">
        <f t="shared" si="1"/>
        <v>24264512</v>
      </c>
      <c r="D60" s="12">
        <v>10349095</v>
      </c>
      <c r="E60" s="12">
        <v>13915417</v>
      </c>
      <c r="F60" s="12">
        <v>13915417</v>
      </c>
    </row>
    <row r="61" spans="1:6" ht="63">
      <c r="A61" s="10">
        <v>41054000</v>
      </c>
      <c r="B61" s="11" t="s">
        <v>61</v>
      </c>
      <c r="C61" s="12">
        <f t="shared" si="1"/>
        <v>1298550</v>
      </c>
      <c r="D61" s="12"/>
      <c r="E61" s="12">
        <v>1298550</v>
      </c>
      <c r="F61" s="12">
        <v>1298550</v>
      </c>
    </row>
    <row r="62" spans="1:6" ht="63">
      <c r="A62" s="10">
        <v>41054100</v>
      </c>
      <c r="B62" s="11" t="s">
        <v>62</v>
      </c>
      <c r="C62" s="12">
        <f t="shared" si="1"/>
        <v>232781</v>
      </c>
      <c r="D62" s="12">
        <v>232781</v>
      </c>
      <c r="E62" s="12"/>
      <c r="F62" s="12"/>
    </row>
    <row r="63" spans="1:6" ht="47.25">
      <c r="A63" s="10">
        <v>41054800</v>
      </c>
      <c r="B63" s="11" t="s">
        <v>63</v>
      </c>
      <c r="C63" s="12">
        <f t="shared" si="1"/>
        <v>924880</v>
      </c>
      <c r="D63" s="12">
        <v>924880</v>
      </c>
      <c r="E63" s="12"/>
      <c r="F63" s="12"/>
    </row>
    <row r="64" spans="1:6" ht="47.25">
      <c r="A64" s="10">
        <v>41055000</v>
      </c>
      <c r="B64" s="11" t="s">
        <v>64</v>
      </c>
      <c r="C64" s="12">
        <f t="shared" si="1"/>
        <v>3315764</v>
      </c>
      <c r="D64" s="12">
        <v>3315764</v>
      </c>
      <c r="E64" s="12"/>
      <c r="F64" s="12"/>
    </row>
    <row r="65" spans="1:6" ht="15.75">
      <c r="A65" s="7" t="s">
        <v>65</v>
      </c>
      <c r="B65" s="8" t="s">
        <v>66</v>
      </c>
      <c r="C65" s="9">
        <f t="shared" si="1"/>
        <v>259071366</v>
      </c>
      <c r="D65" s="9">
        <f>D41+D45+D46+D48+D50+D52+D53+D54+D57+D58+D59+D60+D61+D62+D63+D64</f>
        <v>225380509</v>
      </c>
      <c r="E65" s="9">
        <f>E41+E45+E46+E48+E50+E51+E52+E53+E54+E57+E58+E59+E60+E61+E62+E63+E64</f>
        <v>33690857</v>
      </c>
      <c r="F65" s="9">
        <f>F41+F45+F46+F48+F50+F51+F52+F53+F54+F57+F58+F59+F60+F61+F62+F63+F64</f>
        <v>27633015</v>
      </c>
    </row>
    <row r="67" spans="1:248" ht="15.75">
      <c r="A67" s="20" t="s">
        <v>67</v>
      </c>
      <c r="B67" s="20"/>
      <c r="C67" s="18"/>
      <c r="D67" s="18"/>
      <c r="E67" s="18"/>
      <c r="F67" s="18"/>
      <c r="G67" s="18"/>
      <c r="IF67" s="18"/>
      <c r="IG67" s="18"/>
      <c r="IH67" s="18"/>
      <c r="II67" s="18"/>
      <c r="IJ67" s="18"/>
      <c r="IK67" s="18"/>
      <c r="IL67" s="18"/>
      <c r="IM67" s="18"/>
      <c r="IN67" s="18"/>
    </row>
    <row r="68" spans="1:248" ht="15.75">
      <c r="A68" s="19" t="s">
        <v>68</v>
      </c>
      <c r="B68" s="3"/>
      <c r="C68" s="18"/>
      <c r="D68" s="18"/>
      <c r="E68" s="18"/>
      <c r="F68" s="18"/>
      <c r="G68" s="18"/>
      <c r="IF68" s="18"/>
      <c r="IG68" s="18"/>
      <c r="IH68" s="18"/>
      <c r="II68" s="18"/>
      <c r="IJ68" s="18"/>
      <c r="IK68" s="18"/>
      <c r="IL68" s="18"/>
      <c r="IM68" s="18"/>
      <c r="IN68" s="18"/>
    </row>
  </sheetData>
  <sheetProtection selectLockedCells="1" selectUnlockedCells="1"/>
  <mergeCells count="19">
    <mergeCell ref="D1:F1"/>
    <mergeCell ref="D2:F2"/>
    <mergeCell ref="D3:F3"/>
    <mergeCell ref="D4:F4"/>
    <mergeCell ref="D5:F5"/>
    <mergeCell ref="D6:F6"/>
    <mergeCell ref="D7:F7"/>
    <mergeCell ref="A8:B8"/>
    <mergeCell ref="D8:F8"/>
    <mergeCell ref="A67:B67"/>
    <mergeCell ref="D9:F9"/>
    <mergeCell ref="A10:F10"/>
    <mergeCell ref="A12:A14"/>
    <mergeCell ref="B12:B14"/>
    <mergeCell ref="C12:C14"/>
    <mergeCell ref="D12:D14"/>
    <mergeCell ref="E12:F12"/>
    <mergeCell ref="E13:E14"/>
    <mergeCell ref="F13:F14"/>
  </mergeCells>
  <printOptions/>
  <pageMargins left="1.18125" right="0.39375" top="0.7875" bottom="0.7875" header="0.5118055555555555" footer="0"/>
  <pageSetup horizontalDpi="300" verticalDpi="300" orientation="portrait" paperSize="9" scale="60" r:id="rId1"/>
  <headerFooter alignWithMargins="0">
    <oddFooter>&amp;C&amp;"Arial Cyr,Звичайний"&amp;P</oddFooter>
  </headerFooter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</cp:lastModifiedBy>
  <cp:lastPrinted>2020-06-17T11:42:05Z</cp:lastPrinted>
  <dcterms:modified xsi:type="dcterms:W3CDTF">2020-06-23T19:10:54Z</dcterms:modified>
  <cp:category/>
  <cp:version/>
  <cp:contentType/>
  <cp:contentStatus/>
</cp:coreProperties>
</file>