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(2)'!$A$1:$R$28</definedName>
  </definedNames>
  <calcPr fullCalcOnLoad="1"/>
</workbook>
</file>

<file path=xl/sharedStrings.xml><?xml version="1.0" encoding="utf-8"?>
<sst xmlns="http://schemas.openxmlformats.org/spreadsheetml/2006/main" count="45" uniqueCount="39">
  <si>
    <t>Додаток 7</t>
  </si>
  <si>
    <t>до рішення районної ради</t>
  </si>
  <si>
    <t>№ з/п</t>
  </si>
  <si>
    <t>Керуючий справами</t>
  </si>
  <si>
    <t>Володимирівська</t>
  </si>
  <si>
    <t>Кирилівська</t>
  </si>
  <si>
    <t>Мартинівська</t>
  </si>
  <si>
    <t>Піщанська</t>
  </si>
  <si>
    <t>Петрівська</t>
  </si>
  <si>
    <t>Соснівська</t>
  </si>
  <si>
    <t>Хрестищенська</t>
  </si>
  <si>
    <t>М-Комишуватська</t>
  </si>
  <si>
    <t>Міська рада</t>
  </si>
  <si>
    <t>Разом</t>
  </si>
  <si>
    <t>Зорянська</t>
  </si>
  <si>
    <t>1.</t>
  </si>
  <si>
    <t>2.</t>
  </si>
  <si>
    <t>Іванівська</t>
  </si>
  <si>
    <t>грн.</t>
  </si>
  <si>
    <t>(XXXIV сесія VII скликання)</t>
  </si>
  <si>
    <t>Назва АТО</t>
  </si>
  <si>
    <t>Загальний фонд</t>
  </si>
  <si>
    <t>Інша субвенція на відшкодування витрат на послуги звязку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</si>
  <si>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</si>
  <si>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 xml:space="preserve">в редакції  рішення районної ради </t>
  </si>
  <si>
    <t>Інша субвенція на галузь "Освіта"</t>
  </si>
  <si>
    <t>Інша субвенція на галузь "Охорона здоров'я"</t>
  </si>
  <si>
    <t>Інша субвенція на Красноградський відділ поліції</t>
  </si>
  <si>
    <t>Спеціальний фонд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</si>
  <si>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</si>
  <si>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Красноградському підприємству теплових мереж</t>
  </si>
  <si>
    <t>Інша субвенція для співфінансування переможців обласного конкурсу розвитку територіальних громад "Разом в майбутнє" у 2018 році</t>
  </si>
  <si>
    <t>Розподіл іншої субвенції, отриманої із бюджетів міської та сільських рад Красноградського району у 2018 році</t>
  </si>
  <si>
    <t>Інша субвенція КП "Водоканал"</t>
  </si>
  <si>
    <t xml:space="preserve">Інша субвенція для співфінансування субвенції з державного бюджету місцевим бюджетам на здійснення заходів щодо 
соціально-економічного розвитку окремих територій </t>
  </si>
  <si>
    <t xml:space="preserve">від 28 лютого 2018 року № 686-VII </t>
  </si>
  <si>
    <t>від 22 листопада 2018 року № 915-VIІ</t>
  </si>
  <si>
    <t xml:space="preserve">(XLІІІ сесія VІІ скликання) </t>
  </si>
  <si>
    <t>виконавчого апарату районної ради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</si>
</sst>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55" zoomScaleNormal="70" zoomScaleSheetLayoutView="55" workbookViewId="0" topLeftCell="A16">
      <pane xSplit="2" topLeftCell="C1" activePane="topRight" state="frozen"/>
      <selection pane="topLeft" activeCell="A7" sqref="A7"/>
      <selection pane="topRight" activeCell="A27" sqref="A27:R28"/>
    </sheetView>
  </sheetViews>
  <sheetFormatPr defaultColWidth="9.00390625" defaultRowHeight="12.75"/>
  <cols>
    <col min="1" max="1" width="4.375" style="2" customWidth="1"/>
    <col min="2" max="2" width="26.125" style="1" customWidth="1"/>
    <col min="3" max="3" width="9.375" style="1" bestFit="1" customWidth="1"/>
    <col min="4" max="4" width="12.25390625" style="1" bestFit="1" customWidth="1"/>
    <col min="5" max="5" width="11.75390625" style="1" customWidth="1"/>
    <col min="6" max="6" width="11.00390625" style="1" customWidth="1"/>
    <col min="7" max="7" width="9.375" style="1" bestFit="1" customWidth="1"/>
    <col min="8" max="8" width="12.25390625" style="1" bestFit="1" customWidth="1"/>
    <col min="9" max="9" width="9.375" style="1" bestFit="1" customWidth="1"/>
    <col min="10" max="10" width="8.125" style="1" bestFit="1" customWidth="1"/>
    <col min="11" max="11" width="15.375" style="1" customWidth="1"/>
    <col min="12" max="13" width="12.00390625" style="1" customWidth="1"/>
    <col min="14" max="15" width="9.375" style="1" bestFit="1" customWidth="1"/>
    <col min="16" max="16" width="12.25390625" style="1" bestFit="1" customWidth="1"/>
    <col min="17" max="17" width="14.375" style="1" customWidth="1"/>
    <col min="18" max="18" width="16.375" style="1" customWidth="1"/>
    <col min="19" max="19" width="10.375" style="1" bestFit="1" customWidth="1"/>
    <col min="20" max="16384" width="9.125" style="1" customWidth="1"/>
  </cols>
  <sheetData>
    <row r="1" spans="5:18" ht="18.75">
      <c r="E1" s="3"/>
      <c r="M1" s="14"/>
      <c r="N1" s="15"/>
      <c r="O1" s="15"/>
      <c r="P1" s="15"/>
      <c r="Q1" s="15"/>
      <c r="R1" s="14" t="s">
        <v>0</v>
      </c>
    </row>
    <row r="2" spans="5:18" ht="18.75">
      <c r="E2" s="3"/>
      <c r="M2" s="14"/>
      <c r="N2" s="15"/>
      <c r="O2" s="15"/>
      <c r="P2" s="15"/>
      <c r="Q2" s="15"/>
      <c r="R2" s="14" t="s">
        <v>1</v>
      </c>
    </row>
    <row r="3" spans="1:18" ht="18.75">
      <c r="A3" s="4"/>
      <c r="E3" s="3"/>
      <c r="M3" s="14"/>
      <c r="N3" s="15"/>
      <c r="O3" s="15"/>
      <c r="P3" s="15"/>
      <c r="Q3" s="15"/>
      <c r="R3" s="14" t="s">
        <v>35</v>
      </c>
    </row>
    <row r="4" spans="1:18" ht="18.75">
      <c r="A4" s="4"/>
      <c r="E4" s="3"/>
      <c r="M4" s="14"/>
      <c r="N4" s="15"/>
      <c r="O4" s="15"/>
      <c r="P4" s="15"/>
      <c r="Q4" s="15"/>
      <c r="R4" s="14" t="s">
        <v>19</v>
      </c>
    </row>
    <row r="5" spans="1:18" ht="18.75">
      <c r="A5" s="4"/>
      <c r="E5" s="3"/>
      <c r="M5" s="26" t="s">
        <v>24</v>
      </c>
      <c r="N5" s="27"/>
      <c r="O5" s="27"/>
      <c r="P5" s="27"/>
      <c r="Q5" s="27"/>
      <c r="R5" s="27"/>
    </row>
    <row r="6" spans="1:18" ht="18.75">
      <c r="A6" s="4"/>
      <c r="E6" s="3"/>
      <c r="M6" s="26" t="s">
        <v>36</v>
      </c>
      <c r="N6" s="28"/>
      <c r="O6" s="28"/>
      <c r="P6" s="28"/>
      <c r="Q6" s="28"/>
      <c r="R6" s="28"/>
    </row>
    <row r="7" spans="1:18" ht="18.75">
      <c r="A7" s="4"/>
      <c r="E7" s="3"/>
      <c r="L7" s="13"/>
      <c r="M7" s="17"/>
      <c r="N7" s="16"/>
      <c r="O7" s="26" t="s">
        <v>37</v>
      </c>
      <c r="P7" s="26"/>
      <c r="Q7" s="26"/>
      <c r="R7" s="26"/>
    </row>
    <row r="8" spans="1:18" ht="35.25" customHeight="1">
      <c r="A8" s="30" t="s">
        <v>32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ht="18.75">
      <c r="R9" s="9" t="s">
        <v>18</v>
      </c>
    </row>
    <row r="10" spans="1:18" ht="18.75">
      <c r="A10" s="31" t="s">
        <v>2</v>
      </c>
      <c r="B10" s="31" t="s">
        <v>20</v>
      </c>
      <c r="C10" s="33" t="s">
        <v>21</v>
      </c>
      <c r="D10" s="34"/>
      <c r="E10" s="35"/>
      <c r="F10" s="36"/>
      <c r="G10" s="36"/>
      <c r="H10" s="36"/>
      <c r="I10" s="36"/>
      <c r="J10" s="36"/>
      <c r="K10" s="37"/>
      <c r="L10" s="38" t="s">
        <v>28</v>
      </c>
      <c r="M10" s="39"/>
      <c r="N10" s="39"/>
      <c r="O10" s="39"/>
      <c r="P10" s="39"/>
      <c r="Q10" s="39"/>
      <c r="R10" s="40"/>
    </row>
    <row r="11" spans="1:18" s="7" customFormat="1" ht="271.5" customHeight="1">
      <c r="A11" s="32"/>
      <c r="B11" s="32"/>
      <c r="C11" s="18" t="s">
        <v>22</v>
      </c>
      <c r="D11" s="18" t="s">
        <v>23</v>
      </c>
      <c r="E11" s="18" t="s">
        <v>25</v>
      </c>
      <c r="F11" s="19" t="s">
        <v>26</v>
      </c>
      <c r="G11" s="19" t="s">
        <v>27</v>
      </c>
      <c r="H11" s="19" t="s">
        <v>29</v>
      </c>
      <c r="I11" s="19" t="s">
        <v>30</v>
      </c>
      <c r="J11" s="19" t="s">
        <v>33</v>
      </c>
      <c r="K11" s="20" t="s">
        <v>13</v>
      </c>
      <c r="L11" s="18" t="s">
        <v>25</v>
      </c>
      <c r="M11" s="19" t="s">
        <v>26</v>
      </c>
      <c r="N11" s="19" t="s">
        <v>27</v>
      </c>
      <c r="O11" s="19" t="s">
        <v>30</v>
      </c>
      <c r="P11" s="19" t="s">
        <v>31</v>
      </c>
      <c r="Q11" s="19" t="s">
        <v>34</v>
      </c>
      <c r="R11" s="20" t="s">
        <v>13</v>
      </c>
    </row>
    <row r="12" spans="1:18" s="7" customFormat="1" ht="15.75">
      <c r="A12" s="10" t="s">
        <v>15</v>
      </c>
      <c r="B12" s="8" t="s">
        <v>4</v>
      </c>
      <c r="C12" s="10">
        <v>3240</v>
      </c>
      <c r="D12" s="10">
        <v>11940</v>
      </c>
      <c r="E12" s="10">
        <v>344755</v>
      </c>
      <c r="F12" s="10">
        <v>13400</v>
      </c>
      <c r="G12" s="10"/>
      <c r="H12" s="10">
        <v>7000</v>
      </c>
      <c r="I12" s="10"/>
      <c r="J12" s="10"/>
      <c r="K12" s="11">
        <f>SUM(C12:J12)</f>
        <v>380335</v>
      </c>
      <c r="L12" s="10">
        <v>244414</v>
      </c>
      <c r="M12" s="10">
        <v>655000</v>
      </c>
      <c r="N12" s="10">
        <v>20000</v>
      </c>
      <c r="O12" s="10">
        <v>18000</v>
      </c>
      <c r="P12" s="10"/>
      <c r="Q12" s="10"/>
      <c r="R12" s="11">
        <f>SUM(L12:P12)</f>
        <v>937414</v>
      </c>
    </row>
    <row r="13" spans="1:18" s="7" customFormat="1" ht="15.75">
      <c r="A13" s="10" t="s">
        <v>16</v>
      </c>
      <c r="B13" s="8" t="s">
        <v>14</v>
      </c>
      <c r="C13" s="10">
        <v>1944</v>
      </c>
      <c r="D13" s="10">
        <v>13032</v>
      </c>
      <c r="E13" s="10">
        <v>106771</v>
      </c>
      <c r="F13" s="10">
        <v>14300</v>
      </c>
      <c r="G13" s="10"/>
      <c r="H13" s="10"/>
      <c r="I13" s="10">
        <v>10000</v>
      </c>
      <c r="J13" s="10"/>
      <c r="K13" s="11">
        <f aca="true" t="shared" si="0" ref="K13:K22">SUM(C13:J13)</f>
        <v>146047</v>
      </c>
      <c r="L13" s="10">
        <v>122799</v>
      </c>
      <c r="M13" s="10">
        <v>116000</v>
      </c>
      <c r="N13" s="10">
        <v>20000</v>
      </c>
      <c r="O13" s="10"/>
      <c r="P13" s="10"/>
      <c r="Q13" s="10"/>
      <c r="R13" s="11">
        <f aca="true" t="shared" si="1" ref="R13:R22">SUM(L13:P13)</f>
        <v>258799</v>
      </c>
    </row>
    <row r="14" spans="1:18" s="7" customFormat="1" ht="15.75">
      <c r="A14" s="10">
        <v>3</v>
      </c>
      <c r="B14" s="8" t="s">
        <v>17</v>
      </c>
      <c r="C14" s="10">
        <v>5184</v>
      </c>
      <c r="D14" s="10">
        <v>28356</v>
      </c>
      <c r="E14" s="10">
        <v>203486</v>
      </c>
      <c r="F14" s="10">
        <v>24500</v>
      </c>
      <c r="G14" s="10">
        <v>20000</v>
      </c>
      <c r="H14" s="10">
        <v>10500</v>
      </c>
      <c r="I14" s="10"/>
      <c r="J14" s="10"/>
      <c r="K14" s="11">
        <f t="shared" si="0"/>
        <v>292026</v>
      </c>
      <c r="L14" s="10">
        <v>1056491</v>
      </c>
      <c r="M14" s="10">
        <v>52000</v>
      </c>
      <c r="N14" s="10"/>
      <c r="O14" s="10"/>
      <c r="P14" s="10">
        <v>125500</v>
      </c>
      <c r="Q14" s="10">
        <v>249598</v>
      </c>
      <c r="R14" s="11">
        <f>SUM(L14:Q14)</f>
        <v>1483589</v>
      </c>
    </row>
    <row r="15" spans="1:18" s="7" customFormat="1" ht="15.75">
      <c r="A15" s="10">
        <v>4</v>
      </c>
      <c r="B15" s="8" t="s">
        <v>5</v>
      </c>
      <c r="C15" s="10">
        <v>2592</v>
      </c>
      <c r="D15" s="10">
        <v>6000</v>
      </c>
      <c r="E15" s="10">
        <v>5600</v>
      </c>
      <c r="F15" s="10">
        <v>12400</v>
      </c>
      <c r="G15" s="10">
        <v>20000</v>
      </c>
      <c r="H15" s="10">
        <v>10500</v>
      </c>
      <c r="I15" s="10"/>
      <c r="J15" s="10"/>
      <c r="K15" s="11">
        <f t="shared" si="0"/>
        <v>57092</v>
      </c>
      <c r="L15" s="10"/>
      <c r="M15" s="10"/>
      <c r="N15" s="10"/>
      <c r="O15" s="10"/>
      <c r="P15" s="10">
        <v>135000</v>
      </c>
      <c r="Q15" s="10"/>
      <c r="R15" s="11">
        <f t="shared" si="1"/>
        <v>135000</v>
      </c>
    </row>
    <row r="16" spans="1:18" s="7" customFormat="1" ht="15.75">
      <c r="A16" s="10">
        <v>5</v>
      </c>
      <c r="B16" s="8" t="s">
        <v>11</v>
      </c>
      <c r="C16" s="10">
        <v>2916</v>
      </c>
      <c r="D16" s="10">
        <v>16032</v>
      </c>
      <c r="E16" s="10">
        <v>82400</v>
      </c>
      <c r="F16" s="10">
        <v>35454</v>
      </c>
      <c r="G16" s="10">
        <v>20000</v>
      </c>
      <c r="H16" s="10">
        <v>7000</v>
      </c>
      <c r="I16" s="10">
        <v>15000</v>
      </c>
      <c r="J16" s="10"/>
      <c r="K16" s="11">
        <f t="shared" si="0"/>
        <v>178802</v>
      </c>
      <c r="L16" s="10">
        <v>55400</v>
      </c>
      <c r="M16" s="10">
        <v>350000</v>
      </c>
      <c r="N16" s="10"/>
      <c r="O16" s="10"/>
      <c r="P16" s="10">
        <v>130000</v>
      </c>
      <c r="Q16" s="10"/>
      <c r="R16" s="11">
        <f t="shared" si="1"/>
        <v>535400</v>
      </c>
    </row>
    <row r="17" spans="1:18" s="7" customFormat="1" ht="15.75">
      <c r="A17" s="10">
        <v>6</v>
      </c>
      <c r="B17" s="8" t="s">
        <v>6</v>
      </c>
      <c r="C17" s="10">
        <v>972</v>
      </c>
      <c r="D17" s="10">
        <v>16824</v>
      </c>
      <c r="E17" s="10">
        <v>217667</v>
      </c>
      <c r="F17" s="10">
        <v>39932</v>
      </c>
      <c r="G17" s="10"/>
      <c r="H17" s="10">
        <v>3500</v>
      </c>
      <c r="I17" s="10">
        <v>31300</v>
      </c>
      <c r="J17" s="10"/>
      <c r="K17" s="11">
        <f t="shared" si="0"/>
        <v>310195</v>
      </c>
      <c r="L17" s="10">
        <v>1455107</v>
      </c>
      <c r="M17" s="10"/>
      <c r="N17" s="10">
        <v>20000</v>
      </c>
      <c r="O17" s="10"/>
      <c r="P17" s="10"/>
      <c r="Q17" s="10"/>
      <c r="R17" s="11">
        <f t="shared" si="1"/>
        <v>1475107</v>
      </c>
    </row>
    <row r="18" spans="1:18" s="7" customFormat="1" ht="15.75">
      <c r="A18" s="10">
        <v>7</v>
      </c>
      <c r="B18" s="8" t="s">
        <v>7</v>
      </c>
      <c r="C18" s="10">
        <v>25884</v>
      </c>
      <c r="D18" s="10">
        <v>72444</v>
      </c>
      <c r="E18" s="10">
        <v>1022803</v>
      </c>
      <c r="F18" s="10">
        <v>169476</v>
      </c>
      <c r="G18" s="10"/>
      <c r="H18" s="10">
        <v>10500</v>
      </c>
      <c r="I18" s="10">
        <v>292000</v>
      </c>
      <c r="J18" s="10">
        <v>31920</v>
      </c>
      <c r="K18" s="11">
        <f t="shared" si="0"/>
        <v>1625027</v>
      </c>
      <c r="L18" s="10">
        <v>1500149</v>
      </c>
      <c r="M18" s="10">
        <v>1863548</v>
      </c>
      <c r="N18" s="10">
        <v>20000</v>
      </c>
      <c r="O18" s="10">
        <v>396000</v>
      </c>
      <c r="P18" s="10">
        <v>129888</v>
      </c>
      <c r="Q18" s="10"/>
      <c r="R18" s="11">
        <f t="shared" si="1"/>
        <v>3909585</v>
      </c>
    </row>
    <row r="19" spans="1:18" s="7" customFormat="1" ht="15.75">
      <c r="A19" s="10">
        <v>8</v>
      </c>
      <c r="B19" s="8" t="s">
        <v>8</v>
      </c>
      <c r="C19" s="10">
        <v>5508</v>
      </c>
      <c r="D19" s="10">
        <v>24120</v>
      </c>
      <c r="E19" s="10">
        <v>201300</v>
      </c>
      <c r="F19" s="10">
        <v>27432</v>
      </c>
      <c r="G19" s="10">
        <v>20000</v>
      </c>
      <c r="H19" s="10">
        <v>21000</v>
      </c>
      <c r="I19" s="10"/>
      <c r="J19" s="10"/>
      <c r="K19" s="11">
        <f t="shared" si="0"/>
        <v>299360</v>
      </c>
      <c r="L19" s="10">
        <v>821144</v>
      </c>
      <c r="M19" s="10">
        <v>400500</v>
      </c>
      <c r="N19" s="10"/>
      <c r="O19" s="10"/>
      <c r="P19" s="10"/>
      <c r="Q19" s="10"/>
      <c r="R19" s="11">
        <f t="shared" si="1"/>
        <v>1221644</v>
      </c>
    </row>
    <row r="20" spans="1:18" s="7" customFormat="1" ht="15.75">
      <c r="A20" s="10">
        <v>9</v>
      </c>
      <c r="B20" s="8" t="s">
        <v>9</v>
      </c>
      <c r="C20" s="10">
        <v>1620</v>
      </c>
      <c r="D20" s="10">
        <v>10536</v>
      </c>
      <c r="E20" s="10">
        <v>226900</v>
      </c>
      <c r="F20" s="10">
        <v>13500</v>
      </c>
      <c r="G20" s="10">
        <v>12000</v>
      </c>
      <c r="H20" s="10">
        <v>3500</v>
      </c>
      <c r="I20" s="10"/>
      <c r="J20" s="10"/>
      <c r="K20" s="11">
        <f t="shared" si="0"/>
        <v>268056</v>
      </c>
      <c r="L20" s="10">
        <v>64458</v>
      </c>
      <c r="M20" s="10">
        <v>244400</v>
      </c>
      <c r="N20" s="10">
        <v>8000</v>
      </c>
      <c r="O20" s="10"/>
      <c r="P20" s="10"/>
      <c r="Q20" s="10"/>
      <c r="R20" s="11">
        <f t="shared" si="1"/>
        <v>316858</v>
      </c>
    </row>
    <row r="21" spans="1:18" s="7" customFormat="1" ht="15.75">
      <c r="A21" s="10">
        <v>10</v>
      </c>
      <c r="B21" s="8" t="s">
        <v>10</v>
      </c>
      <c r="C21" s="10">
        <v>3564</v>
      </c>
      <c r="D21" s="10">
        <v>19200</v>
      </c>
      <c r="E21" s="10">
        <v>263165</v>
      </c>
      <c r="F21" s="10">
        <v>47860</v>
      </c>
      <c r="G21" s="10">
        <v>20000</v>
      </c>
      <c r="H21" s="10">
        <v>7000</v>
      </c>
      <c r="I21" s="10"/>
      <c r="J21" s="10"/>
      <c r="K21" s="11">
        <f t="shared" si="0"/>
        <v>360789</v>
      </c>
      <c r="L21" s="10">
        <v>431100</v>
      </c>
      <c r="M21" s="10">
        <v>1707000</v>
      </c>
      <c r="N21" s="10"/>
      <c r="O21" s="10"/>
      <c r="P21" s="10">
        <v>129574</v>
      </c>
      <c r="Q21" s="10"/>
      <c r="R21" s="11">
        <f t="shared" si="1"/>
        <v>2267674</v>
      </c>
    </row>
    <row r="22" spans="1:18" s="7" customFormat="1" ht="15.75">
      <c r="A22" s="10">
        <v>11</v>
      </c>
      <c r="B22" s="8" t="s">
        <v>12</v>
      </c>
      <c r="C22" s="10">
        <v>99312</v>
      </c>
      <c r="D22" s="10">
        <v>278148</v>
      </c>
      <c r="E22" s="10"/>
      <c r="F22" s="10">
        <v>7416</v>
      </c>
      <c r="G22" s="10">
        <v>160000</v>
      </c>
      <c r="H22" s="10">
        <v>49000</v>
      </c>
      <c r="I22" s="10"/>
      <c r="J22" s="10"/>
      <c r="K22" s="11">
        <f t="shared" si="0"/>
        <v>593876</v>
      </c>
      <c r="L22" s="10"/>
      <c r="M22" s="10">
        <v>425000</v>
      </c>
      <c r="N22" s="10">
        <v>40000</v>
      </c>
      <c r="O22" s="10"/>
      <c r="P22" s="10">
        <v>405000</v>
      </c>
      <c r="Q22" s="10"/>
      <c r="R22" s="11">
        <f t="shared" si="1"/>
        <v>870000</v>
      </c>
    </row>
    <row r="23" spans="1:18" s="7" customFormat="1" ht="15.75">
      <c r="A23" s="10"/>
      <c r="B23" s="12" t="s">
        <v>13</v>
      </c>
      <c r="C23" s="11">
        <f aca="true" t="shared" si="2" ref="C23:J23">SUM(C12:C22)</f>
        <v>152736</v>
      </c>
      <c r="D23" s="11">
        <f t="shared" si="2"/>
        <v>496632</v>
      </c>
      <c r="E23" s="11">
        <f t="shared" si="2"/>
        <v>2674847</v>
      </c>
      <c r="F23" s="11">
        <f t="shared" si="2"/>
        <v>405670</v>
      </c>
      <c r="G23" s="11">
        <f t="shared" si="2"/>
        <v>272000</v>
      </c>
      <c r="H23" s="11">
        <f t="shared" si="2"/>
        <v>129500</v>
      </c>
      <c r="I23" s="11">
        <f t="shared" si="2"/>
        <v>348300</v>
      </c>
      <c r="J23" s="11">
        <f t="shared" si="2"/>
        <v>31920</v>
      </c>
      <c r="K23" s="11">
        <f>SUM(C23:J23)</f>
        <v>4511605</v>
      </c>
      <c r="L23" s="11">
        <f aca="true" t="shared" si="3" ref="L23:Q23">SUM(L12:L22)</f>
        <v>5751062</v>
      </c>
      <c r="M23" s="11">
        <f t="shared" si="3"/>
        <v>5813448</v>
      </c>
      <c r="N23" s="11">
        <f t="shared" si="3"/>
        <v>128000</v>
      </c>
      <c r="O23" s="11">
        <f t="shared" si="3"/>
        <v>414000</v>
      </c>
      <c r="P23" s="11">
        <f t="shared" si="3"/>
        <v>1054962</v>
      </c>
      <c r="Q23" s="11">
        <f t="shared" si="3"/>
        <v>249598</v>
      </c>
      <c r="R23" s="11">
        <f>SUM(L23:Q23)</f>
        <v>13411070</v>
      </c>
    </row>
    <row r="24" s="6" customFormat="1" ht="18.75">
      <c r="A24" s="5"/>
    </row>
    <row r="25" spans="2:18" ht="18.75">
      <c r="B25" s="23" t="s">
        <v>3</v>
      </c>
      <c r="C25" s="29"/>
      <c r="D25" s="29"/>
      <c r="E25" s="29"/>
      <c r="R25" s="7"/>
    </row>
    <row r="26" spans="2:13" ht="18.75">
      <c r="B26" s="23" t="s">
        <v>38</v>
      </c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</row>
    <row r="27" spans="1:18" ht="18.7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</sheetData>
  <mergeCells count="11">
    <mergeCell ref="L10:R10"/>
    <mergeCell ref="A27:R28"/>
    <mergeCell ref="B26:M26"/>
    <mergeCell ref="M5:R5"/>
    <mergeCell ref="M6:R6"/>
    <mergeCell ref="B25:E25"/>
    <mergeCell ref="O7:R7"/>
    <mergeCell ref="A8:R8"/>
    <mergeCell ref="A10:A11"/>
    <mergeCell ref="B10:B11"/>
    <mergeCell ref="C10:K10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2018-11-27T09:28:47Z</cp:lastPrinted>
  <dcterms:created xsi:type="dcterms:W3CDTF">2016-02-18T06:25:40Z</dcterms:created>
  <dcterms:modified xsi:type="dcterms:W3CDTF">2018-11-27T11:38:32Z</dcterms:modified>
  <cp:category/>
  <cp:version/>
  <cp:contentType/>
  <cp:contentStatus/>
</cp:coreProperties>
</file>