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Area" localSheetId="0">'дод.3'!$A$1:$AI$33</definedName>
  </definedNames>
  <calcPr fullCalcOnLoad="1"/>
</workbook>
</file>

<file path=xl/sharedStrings.xml><?xml version="1.0" encoding="utf-8"?>
<sst xmlns="http://schemas.openxmlformats.org/spreadsheetml/2006/main" count="77" uniqueCount="68">
  <si>
    <t>Всього</t>
  </si>
  <si>
    <t>Код бюджету</t>
  </si>
  <si>
    <t xml:space="preserve">Керуючий справами </t>
  </si>
  <si>
    <t>Міська рада</t>
  </si>
  <si>
    <t xml:space="preserve">Субвенції з районного бюджету </t>
  </si>
  <si>
    <t>Володимирівська с/р</t>
  </si>
  <si>
    <t>Кирилівська с/р</t>
  </si>
  <si>
    <t>Мартинівська с/р</t>
  </si>
  <si>
    <t>Піщанська с/р</t>
  </si>
  <si>
    <t>Петрівська с/р</t>
  </si>
  <si>
    <t>Соснівська с/р</t>
  </si>
  <si>
    <t>Хрестищенська с/р</t>
  </si>
  <si>
    <t>Миколо-Комишуватська с/р</t>
  </si>
  <si>
    <t>Зорянська с/р</t>
  </si>
  <si>
    <t>Іванівська с/р</t>
  </si>
  <si>
    <t>Державний бюджет</t>
  </si>
  <si>
    <t xml:space="preserve">Назва бюджету адміністративно-територіальної одиниці (одержувачі коштів) </t>
  </si>
  <si>
    <t>на поточні видатки (Красноградський відділ поліції ГУНП в Харківській області)</t>
  </si>
  <si>
    <t>на поточні видатки (Красноградський районний сектор міграційної служби)</t>
  </si>
  <si>
    <t xml:space="preserve">Головне управління національної поліції в Харківській області Красноградський відділ поліції. Фінансова підтримка на розвиток технічної бази. КЕКВ 3220. </t>
  </si>
  <si>
    <t xml:space="preserve">Управління Служби безпеки України в Харківській області фінансова підтримка  на придбання житла для військовослужбовців.КЕКВ 3220. </t>
  </si>
  <si>
    <t xml:space="preserve">Реконструкція елемента зовнішнього благоустрію - міського фонтану в м.Краснограді. Харківської області. КЕКВ 3220. Субвенція з районного бюджету Красноградській міській раді. </t>
  </si>
  <si>
    <t>Капітальний ремонт дороги по вул.Вишневій,  м.Красноград, Харківська область. КЕКВ 3220 . Субвенція  з районного бюджету Красноградській міській раді.</t>
  </si>
  <si>
    <t>Придбання спортивних комплексів з гімнастичним обладнанням за адресою 3 мікрорайон, біля будинків 3,4,5,6, (Молодіжний центр). КЕКВ 3220.  Субвенція з обласного бюджету  бюджету Красноградської міської ради.</t>
  </si>
  <si>
    <t>Придбання спортивних комплексів с тренажерним обладнанням за адресою с.Хрестище Красноградського району (біля будинку культури). КЕКВ 3220. Субвенція з обласного бюджету бюджету Хрестищенської сільської ради.</t>
  </si>
  <si>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 Субвенція з обласного бюджету бюджету Красноградської міської ради.</t>
  </si>
  <si>
    <t xml:space="preserve">Красноградська районна державна адміністрація. 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</si>
  <si>
    <t>до рішення районної ради</t>
  </si>
  <si>
    <t xml:space="preserve">(XХХ сесія VIІ скликання) </t>
  </si>
  <si>
    <t xml:space="preserve">в редакції  рішення районної ради </t>
  </si>
  <si>
    <t>Додаток 3</t>
  </si>
  <si>
    <t xml:space="preserve"> Загальний фонд:</t>
  </si>
  <si>
    <t>Міжбюджетні трансферти з районного бюджету іншим бюджетам  на 2018 рік</t>
  </si>
  <si>
    <t>на забезпечення організації прнтензійно-позовної роботи (Управління праці та соціального захисту населення)</t>
  </si>
  <si>
    <t>на видатки по галузі "Освіта"</t>
  </si>
  <si>
    <t>на видатки по галузі "Культура і мистецтво"</t>
  </si>
  <si>
    <t>на поточні видатки (Управління праці та соціального захисту населення)</t>
  </si>
  <si>
    <t>на супровід комп'ютерної програми "MEDOK" та повірка теплового лічильника (Управління праці та соціального захисту населення)</t>
  </si>
  <si>
    <t xml:space="preserve">на капітальний ремонт із застосуванням енергозберігаючих технологій по заміні вікон в Петрівському Будинку культури за адресою: Харківська область, Красноградський район, с. Петрівка, вул. Колесника, 36 </t>
  </si>
  <si>
    <t>Фінансове управління</t>
  </si>
  <si>
    <t>на оплату послуг на право користування аналітично - інформаційною системою „Місцеві бюджети рівня міста, району 2006”</t>
  </si>
  <si>
    <t>Субвенція обласному бюджету на виготовлення бланків посвідчень «Дитина з багатодітної сім’ї»  (Управління праці та соціального захисту населення)</t>
  </si>
  <si>
    <t xml:space="preserve"> Субвенція державному бюджету на здійснення заходів пожежної безпеки в адміністративній будівлі за адресою м. Красноград, вул. Короленко,85 (Південна ОДПІ)</t>
  </si>
  <si>
    <t>Обласний бюджет</t>
  </si>
  <si>
    <t>Субвенція обласному бюджету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</si>
  <si>
    <t xml:space="preserve">Субвенція з обласного бюджету на фінансове забезпечення будівництва, реконструкції, ремонту і утримання  автомобільних доріг загального користування місцевого значення , вулиць і доріг комунальної власності у населених пунктах - за рахунок відповідної субвенції з державного бюджету. </t>
  </si>
  <si>
    <t>Субвенція з обласного бюджету 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Комплексні інженерно-геологічні вишукування на зсувонебезпечних схилах між вулицями Московська і Садова в м.Краснограді Харківської області</t>
  </si>
  <si>
    <t>Міні-проект. Придбання ігрового комплексу та елементів з благоустрою прибудинкової території ОСББ Перемога 2013. За рахунок субвенції з обласного бюджету бюджету Красноградської міської ради</t>
  </si>
  <si>
    <t xml:space="preserve">виконавчого апарату районної ради                                                                                         </t>
  </si>
  <si>
    <t>Наталинська с/р</t>
  </si>
  <si>
    <t>Управління праці та соціального захисту населення. Фінансова підтримка на придбання компютерної техніки та змінних картріджів до принтерів. КЕКВ 3220. За рахунок  перевиконання по загальному фонду районного бюджету та передачі коштів до спеціального фонду.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</si>
  <si>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раді.За рахунок перевиконання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</si>
  <si>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 За рахунок перевиконання по загальному фонду районного бюджету та передачі коштів до спеціального фонду (бюджету розвитку).</t>
  </si>
  <si>
    <t xml:space="preserve">Міна-проект. Придбання спортивного майданчика для Красноградського ДНЗ №5. КЕКВ 3220. За рахунок субвенції з обласного бюджету бюджету Красноградської міської ради. </t>
  </si>
  <si>
    <t>Субвенція державному бюджету на поточні видатки для придбання операційної системи Windows 10</t>
  </si>
  <si>
    <t>на обслуговування охоронної та пожежної сигналізації (Управління праці та соціального захисту населення)</t>
  </si>
  <si>
    <t>Субвенція державному бюджету на придбання предметів, матеріалів та обладнання (Управління праці та соціального захисту населення)</t>
  </si>
  <si>
    <t>Спеціальний фонд:</t>
  </si>
  <si>
    <t>Управління праці та соціального захисту населення. Фінансова підтримка на придбання приладу обліку теплової енергії. КЕКВ 3220. За рахунок перерозподілу лімітних асигнувать загального фонду та передачі коштів до спеціального фонду (бюджету розвитку).</t>
  </si>
  <si>
    <t>На закупівлю  жилого будинку та будівельних матеріалах матеріалів для відновлення частково пошкоджених домоволодінь. КЕКВ 2620.  Субвенція з районного бюджету Наталинській сільській раді. (Кошти АТ "Укргагазвидобування")</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</si>
  <si>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КЕКВ 3220</t>
  </si>
  <si>
    <t>від 22 листопада 2018 року № 915-VIІ</t>
  </si>
  <si>
    <t>від 14 грудня 2017 року № 616-VII</t>
  </si>
  <si>
    <t>(XLІІІ сесія VІІ скликання)</t>
  </si>
  <si>
    <t>таблиця 3.1.</t>
  </si>
  <si>
    <t>К.ФРОЛОВ</t>
  </si>
  <si>
    <t xml:space="preserve">виконавчого апарату районної ради     </t>
  </si>
  <si>
    <t>Керуючий справами</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</si>
</sst>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3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8"/>
      <name val="Times New Roman CYR"/>
      <family val="0"/>
    </font>
    <font>
      <sz val="10"/>
      <color indexed="8"/>
      <name val="Arial"/>
      <family val="2"/>
    </font>
    <font>
      <b/>
      <sz val="18"/>
      <color indexed="62"/>
      <name val="Cambria"/>
      <family val="2"/>
    </font>
    <font>
      <b/>
      <sz val="11"/>
      <color indexed="10"/>
      <name val="Calibri"/>
      <family val="2"/>
    </font>
    <font>
      <sz val="11"/>
      <color indexed="19"/>
      <name val="Calibri"/>
      <family val="2"/>
    </font>
    <font>
      <b/>
      <sz val="14"/>
      <name val="Times New Roman"/>
      <family val="1"/>
    </font>
    <font>
      <b/>
      <sz val="15"/>
      <color indexed="62"/>
      <name val="Calibri"/>
      <family val="2"/>
    </font>
    <font>
      <b/>
      <sz val="13"/>
      <color indexed="62"/>
      <name val="Calibri"/>
      <family val="2"/>
    </font>
    <font>
      <b/>
      <sz val="11"/>
      <color indexed="62"/>
      <name val="Calibri"/>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61">
    <xf numFmtId="0" fontId="0" fillId="0" borderId="0" xfId="0" applyAlignment="1">
      <alignment/>
    </xf>
    <xf numFmtId="0" fontId="24" fillId="0" borderId="0" xfId="0" applyNumberFormat="1" applyFont="1" applyFill="1" applyAlignment="1" applyProtection="1">
      <alignment/>
      <protection/>
    </xf>
    <xf numFmtId="0" fontId="24" fillId="0" borderId="0" xfId="0" applyFont="1" applyFill="1" applyAlignment="1">
      <alignment/>
    </xf>
    <xf numFmtId="49" fontId="24" fillId="0" borderId="12" xfId="0" applyNumberFormat="1" applyFont="1" applyFill="1" applyBorder="1" applyAlignment="1">
      <alignment horizontal="center" wrapText="1"/>
    </xf>
    <xf numFmtId="49" fontId="18" fillId="0" borderId="12" xfId="0" applyNumberFormat="1" applyFont="1" applyFill="1" applyBorder="1" applyAlignment="1">
      <alignment horizont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wrapText="1"/>
    </xf>
    <xf numFmtId="0" fontId="24" fillId="0" borderId="12" xfId="0" applyFont="1" applyFill="1" applyBorder="1" applyAlignment="1">
      <alignment wrapText="1"/>
    </xf>
    <xf numFmtId="0" fontId="18" fillId="0" borderId="12" xfId="0" applyFont="1" applyFill="1" applyBorder="1" applyAlignment="1">
      <alignment vertical="center" wrapText="1"/>
    </xf>
    <xf numFmtId="1" fontId="18" fillId="0" borderId="12" xfId="0" applyNumberFormat="1" applyFont="1" applyFill="1" applyBorder="1" applyAlignment="1">
      <alignment horizontal="center" wrapText="1"/>
    </xf>
    <xf numFmtId="0" fontId="24" fillId="0" borderId="0" xfId="0" applyFont="1" applyFill="1" applyAlignment="1">
      <alignment horizontal="center"/>
    </xf>
    <xf numFmtId="2" fontId="24" fillId="0" borderId="0" xfId="0" applyNumberFormat="1" applyFont="1" applyFill="1" applyAlignment="1">
      <alignment/>
    </xf>
    <xf numFmtId="0" fontId="24" fillId="0" borderId="12" xfId="0" applyNumberFormat="1" applyFont="1" applyFill="1" applyBorder="1" applyAlignment="1">
      <alignment horizontal="center" wrapText="1"/>
    </xf>
    <xf numFmtId="0" fontId="18" fillId="0"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2" xfId="0" applyFont="1" applyFill="1" applyBorder="1" applyAlignment="1">
      <alignment/>
    </xf>
    <xf numFmtId="0" fontId="24" fillId="0" borderId="12" xfId="0" applyFont="1" applyFill="1" applyBorder="1" applyAlignment="1">
      <alignment horizontal="center" vertical="center"/>
    </xf>
    <xf numFmtId="0" fontId="24" fillId="0" borderId="12" xfId="0" applyFont="1" applyBorder="1" applyAlignment="1">
      <alignment horizontal="center" wrapText="1"/>
    </xf>
    <xf numFmtId="0" fontId="24" fillId="0" borderId="12" xfId="0" applyFont="1" applyFill="1" applyBorder="1" applyAlignment="1">
      <alignment horizontal="center"/>
    </xf>
    <xf numFmtId="0" fontId="24" fillId="0" borderId="12" xfId="0" applyFont="1" applyFill="1" applyBorder="1" applyAlignment="1">
      <alignment horizontal="center" vertical="top" wrapText="1"/>
    </xf>
    <xf numFmtId="0" fontId="24" fillId="0" borderId="14" xfId="0" applyFont="1" applyFill="1" applyBorder="1" applyAlignment="1">
      <alignment horizontal="center" vertical="center" wrapText="1"/>
    </xf>
    <xf numFmtId="0" fontId="24" fillId="0" borderId="12" xfId="0" applyNumberFormat="1" applyFont="1" applyFill="1" applyBorder="1" applyAlignment="1">
      <alignment horizontal="center" vertical="top" wrapText="1"/>
    </xf>
    <xf numFmtId="0" fontId="24" fillId="0" borderId="0" xfId="0" applyFont="1" applyAlignment="1">
      <alignment horizontal="right"/>
    </xf>
    <xf numFmtId="0" fontId="24" fillId="0" borderId="13" xfId="0" applyFont="1" applyBorder="1" applyAlignment="1">
      <alignment/>
    </xf>
    <xf numFmtId="0" fontId="24" fillId="0" borderId="13" xfId="0" applyFont="1" applyFill="1" applyBorder="1" applyAlignment="1">
      <alignment wrapText="1"/>
    </xf>
    <xf numFmtId="0" fontId="24" fillId="0" borderId="14" xfId="0" applyFont="1" applyFill="1" applyBorder="1" applyAlignment="1">
      <alignment horizontal="center"/>
    </xf>
    <xf numFmtId="1" fontId="18" fillId="0" borderId="14" xfId="0" applyNumberFormat="1" applyFont="1" applyFill="1" applyBorder="1" applyAlignment="1">
      <alignment horizont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12" xfId="0" applyFont="1" applyFill="1" applyBorder="1" applyAlignment="1">
      <alignment/>
    </xf>
    <xf numFmtId="0" fontId="24" fillId="0" borderId="12" xfId="0" applyFont="1" applyFill="1" applyBorder="1" applyAlignment="1">
      <alignment horizontal="center"/>
    </xf>
    <xf numFmtId="0" fontId="24" fillId="0" borderId="12" xfId="0" applyFont="1" applyFill="1" applyBorder="1" applyAlignment="1">
      <alignment textRotation="90" wrapText="1"/>
    </xf>
    <xf numFmtId="0" fontId="24" fillId="0" borderId="12" xfId="0" applyFont="1" applyBorder="1" applyAlignment="1">
      <alignment textRotation="90" wrapText="1"/>
    </xf>
    <xf numFmtId="0" fontId="24" fillId="0" borderId="13" xfId="0" applyFont="1" applyFill="1" applyBorder="1" applyAlignment="1">
      <alignment textRotation="90" wrapText="1"/>
    </xf>
    <xf numFmtId="0" fontId="24" fillId="0" borderId="15" xfId="0" applyFont="1" applyFill="1" applyBorder="1" applyAlignment="1">
      <alignment textRotation="90" wrapText="1"/>
    </xf>
    <xf numFmtId="0" fontId="24" fillId="0" borderId="13" xfId="0" applyNumberFormat="1" applyFont="1" applyFill="1" applyBorder="1" applyAlignment="1">
      <alignment textRotation="90" wrapText="1"/>
    </xf>
    <xf numFmtId="0" fontId="24" fillId="0" borderId="14" xfId="0" applyFont="1" applyFill="1" applyBorder="1" applyAlignment="1">
      <alignment textRotation="90" wrapText="1"/>
    </xf>
    <xf numFmtId="0" fontId="24" fillId="0" borderId="12" xfId="0" applyFont="1" applyFill="1" applyBorder="1" applyAlignment="1">
      <alignment textRotation="90" wrapText="1"/>
    </xf>
    <xf numFmtId="0" fontId="34" fillId="0" borderId="0" xfId="0" applyFont="1" applyAlignment="1">
      <alignment horizontal="right"/>
    </xf>
    <xf numFmtId="2" fontId="24" fillId="0" borderId="0" xfId="0" applyNumberFormat="1" applyFont="1" applyFill="1" applyAlignment="1">
      <alignment wrapText="1"/>
    </xf>
    <xf numFmtId="0" fontId="34" fillId="0" borderId="0" xfId="0" applyFont="1" applyFill="1" applyAlignment="1">
      <alignment horizontal="right"/>
    </xf>
    <xf numFmtId="0" fontId="34" fillId="0" borderId="0" xfId="0" applyFont="1" applyFill="1" applyAlignment="1">
      <alignment wrapText="1"/>
    </xf>
    <xf numFmtId="0" fontId="24" fillId="0" borderId="0" xfId="0" applyFont="1" applyFill="1" applyAlignment="1">
      <alignment/>
    </xf>
    <xf numFmtId="2" fontId="24" fillId="0" borderId="0" xfId="0" applyNumberFormat="1" applyFont="1" applyFill="1" applyAlignment="1">
      <alignment wrapText="1"/>
    </xf>
    <xf numFmtId="0" fontId="30" fillId="0" borderId="0" xfId="0" applyFont="1" applyFill="1" applyAlignment="1">
      <alignment horizontal="center" vertical="center" wrapText="1"/>
    </xf>
    <xf numFmtId="0" fontId="18" fillId="0"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18" fillId="0" borderId="20" xfId="0" applyFont="1" applyFill="1" applyBorder="1" applyAlignment="1">
      <alignment horizontal="center" vertical="center" wrapText="1"/>
    </xf>
    <xf numFmtId="0" fontId="0" fillId="0" borderId="21" xfId="0" applyBorder="1" applyAlignment="1">
      <alignment/>
    </xf>
    <xf numFmtId="0" fontId="0" fillId="0" borderId="13" xfId="0" applyBorder="1" applyAlignment="1">
      <alignment/>
    </xf>
    <xf numFmtId="0" fontId="18" fillId="0" borderId="22" xfId="0" applyFont="1" applyFill="1" applyBorder="1" applyAlignment="1">
      <alignment horizontal="center" vertical="center" wrapText="1"/>
    </xf>
    <xf numFmtId="0" fontId="0" fillId="0" borderId="23" xfId="0" applyBorder="1" applyAlignment="1">
      <alignment/>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35"/>
  <sheetViews>
    <sheetView showGridLines="0" showZeros="0" tabSelected="1" view="pageBreakPreview" zoomScale="70" zoomScaleNormal="50" zoomScaleSheetLayoutView="70" zoomScalePageLayoutView="0" workbookViewId="0" topLeftCell="A22">
      <selection activeCell="V33" sqref="V33:AI33"/>
    </sheetView>
  </sheetViews>
  <sheetFormatPr defaultColWidth="9.16015625" defaultRowHeight="12.75"/>
  <cols>
    <col min="1" max="1" width="17.66015625" style="2" customWidth="1"/>
    <col min="2" max="2" width="34.33203125" style="2" customWidth="1"/>
    <col min="3" max="3" width="13.83203125" style="10" customWidth="1"/>
    <col min="4" max="4" width="11.83203125" style="10" customWidth="1"/>
    <col min="5" max="5" width="9.16015625" style="10" customWidth="1"/>
    <col min="6" max="6" width="12.5" style="2" customWidth="1"/>
    <col min="7" max="7" width="12.66015625" style="2" customWidth="1"/>
    <col min="8" max="8" width="18.5" style="2" customWidth="1"/>
    <col min="9" max="9" width="11.16015625" style="2" customWidth="1"/>
    <col min="10" max="10" width="10.16015625" style="2" customWidth="1"/>
    <col min="11" max="11" width="11.5" style="2" customWidth="1"/>
    <col min="12" max="12" width="11.83203125" style="2" customWidth="1"/>
    <col min="13" max="13" width="9" style="2" customWidth="1"/>
    <col min="14" max="14" width="9.33203125" style="2" customWidth="1"/>
    <col min="15" max="15" width="11.83203125" style="2" customWidth="1"/>
    <col min="16" max="16" width="15.5" style="2" customWidth="1"/>
    <col min="17" max="17" width="12.5" style="2" customWidth="1"/>
    <col min="18" max="18" width="12.66015625" style="2" customWidth="1"/>
    <col min="19" max="19" width="11.33203125" style="2" customWidth="1"/>
    <col min="20" max="20" width="15.5" style="2" customWidth="1"/>
    <col min="21" max="21" width="14.66015625" style="2" customWidth="1"/>
    <col min="22" max="22" width="18.66015625" style="2" customWidth="1"/>
    <col min="23" max="23" width="18.83203125" style="2" customWidth="1"/>
    <col min="24" max="24" width="19.16015625" style="2" customWidth="1"/>
    <col min="25" max="25" width="21.83203125" style="2" customWidth="1"/>
    <col min="26" max="26" width="22.16015625" style="2" customWidth="1"/>
    <col min="27" max="27" width="17.83203125" style="2" customWidth="1"/>
    <col min="28" max="28" width="21.66015625" style="2" customWidth="1"/>
    <col min="29" max="29" width="14.66015625" style="2" customWidth="1"/>
    <col min="30" max="30" width="19" style="2" customWidth="1"/>
    <col min="31" max="31" width="26" style="2" customWidth="1"/>
    <col min="32" max="32" width="14.33203125" style="2" customWidth="1"/>
    <col min="33" max="33" width="29.5" style="2" customWidth="1"/>
    <col min="34" max="35" width="18.5" style="2" customWidth="1"/>
    <col min="36" max="16384" width="9.16015625" style="2" customWidth="1"/>
  </cols>
  <sheetData>
    <row r="1" spans="10:35" ht="15.75">
      <c r="J1" s="38"/>
      <c r="K1" s="22"/>
      <c r="L1" s="22"/>
      <c r="M1" s="22"/>
      <c r="N1" s="22"/>
      <c r="O1" s="22"/>
      <c r="P1" s="22"/>
      <c r="Q1" s="22"/>
      <c r="T1" s="40" t="s">
        <v>30</v>
      </c>
      <c r="AI1" s="40" t="s">
        <v>30</v>
      </c>
    </row>
    <row r="2" spans="10:35" ht="15.75">
      <c r="J2" s="38"/>
      <c r="K2" s="22"/>
      <c r="L2" s="22"/>
      <c r="M2" s="22"/>
      <c r="N2" s="22"/>
      <c r="O2" s="22"/>
      <c r="P2" s="22"/>
      <c r="Q2" s="22"/>
      <c r="T2" s="40" t="s">
        <v>64</v>
      </c>
      <c r="AI2" s="40" t="s">
        <v>64</v>
      </c>
    </row>
    <row r="3" spans="10:35" ht="15.75">
      <c r="J3" s="38"/>
      <c r="K3" s="22"/>
      <c r="L3" s="22"/>
      <c r="M3" s="22"/>
      <c r="N3" s="22"/>
      <c r="O3" s="22"/>
      <c r="P3" s="22"/>
      <c r="Q3" s="22"/>
      <c r="T3" s="40" t="s">
        <v>27</v>
      </c>
      <c r="AI3" s="40" t="s">
        <v>27</v>
      </c>
    </row>
    <row r="4" spans="10:35" ht="15.75">
      <c r="J4" s="38"/>
      <c r="K4" s="22"/>
      <c r="L4" s="22"/>
      <c r="M4" s="22"/>
      <c r="N4" s="22"/>
      <c r="O4" s="22"/>
      <c r="P4" s="22"/>
      <c r="Q4" s="22"/>
      <c r="T4" s="40" t="s">
        <v>62</v>
      </c>
      <c r="AI4" s="40" t="s">
        <v>62</v>
      </c>
    </row>
    <row r="5" spans="10:35" ht="15.75">
      <c r="J5" s="38"/>
      <c r="K5" s="22"/>
      <c r="L5" s="22"/>
      <c r="M5" s="22"/>
      <c r="N5" s="22"/>
      <c r="O5" s="22"/>
      <c r="P5" s="22"/>
      <c r="Q5" s="22"/>
      <c r="T5" s="40" t="s">
        <v>28</v>
      </c>
      <c r="AI5" s="40" t="s">
        <v>28</v>
      </c>
    </row>
    <row r="6" spans="10:35" ht="15.75">
      <c r="J6" s="38"/>
      <c r="K6" s="22"/>
      <c r="L6" s="22"/>
      <c r="M6" s="22"/>
      <c r="N6" s="22"/>
      <c r="O6" s="22"/>
      <c r="P6" s="22"/>
      <c r="Q6" s="22"/>
      <c r="T6" s="40" t="s">
        <v>29</v>
      </c>
      <c r="AI6" s="40" t="s">
        <v>29</v>
      </c>
    </row>
    <row r="7" spans="10:35" ht="15.75">
      <c r="J7" s="38"/>
      <c r="K7" s="22"/>
      <c r="L7" s="22"/>
      <c r="M7" s="22"/>
      <c r="N7" s="22"/>
      <c r="O7" s="22"/>
      <c r="P7" s="22"/>
      <c r="Q7" s="22"/>
      <c r="T7" s="40" t="s">
        <v>61</v>
      </c>
      <c r="AI7" s="40" t="s">
        <v>61</v>
      </c>
    </row>
    <row r="8" spans="10:35" ht="15.75">
      <c r="J8" s="38"/>
      <c r="K8" s="22"/>
      <c r="L8" s="22"/>
      <c r="M8" s="22"/>
      <c r="N8" s="22"/>
      <c r="O8" s="22"/>
      <c r="P8" s="22"/>
      <c r="Q8" s="22"/>
      <c r="T8" s="40" t="s">
        <v>63</v>
      </c>
      <c r="AI8" s="40" t="s">
        <v>63</v>
      </c>
    </row>
    <row r="9" spans="1:17" ht="30" customHeight="1" thickBot="1">
      <c r="A9" s="44" t="s">
        <v>32</v>
      </c>
      <c r="B9" s="44"/>
      <c r="C9" s="44"/>
      <c r="D9" s="44"/>
      <c r="E9" s="44"/>
      <c r="F9" s="44"/>
      <c r="G9" s="44"/>
      <c r="H9" s="44"/>
      <c r="I9" s="44"/>
      <c r="J9" s="44"/>
      <c r="K9" s="44"/>
      <c r="L9" s="44"/>
      <c r="M9" s="44"/>
      <c r="N9" s="44"/>
      <c r="O9" s="44"/>
      <c r="P9" s="44"/>
      <c r="Q9" s="44"/>
    </row>
    <row r="10" spans="1:35" ht="16.5" thickBot="1">
      <c r="A10" s="48" t="s">
        <v>1</v>
      </c>
      <c r="B10" s="51" t="s">
        <v>16</v>
      </c>
      <c r="C10" s="53" t="s">
        <v>4</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5" ht="16.5" thickBot="1">
      <c r="A11" s="49"/>
      <c r="B11" s="52"/>
      <c r="C11" s="45" t="s">
        <v>31</v>
      </c>
      <c r="D11" s="46"/>
      <c r="E11" s="46"/>
      <c r="F11" s="46"/>
      <c r="G11" s="46"/>
      <c r="H11" s="46"/>
      <c r="I11" s="46"/>
      <c r="J11" s="46"/>
      <c r="K11" s="46"/>
      <c r="L11" s="46"/>
      <c r="M11" s="46"/>
      <c r="N11" s="46"/>
      <c r="O11" s="46"/>
      <c r="P11" s="46"/>
      <c r="Q11" s="47"/>
      <c r="R11" s="56" t="s">
        <v>57</v>
      </c>
      <c r="S11" s="57"/>
      <c r="T11" s="57"/>
      <c r="U11" s="57"/>
      <c r="V11" s="57"/>
      <c r="W11" s="57"/>
      <c r="X11" s="57"/>
      <c r="Y11" s="57"/>
      <c r="Z11" s="57"/>
      <c r="AA11" s="57"/>
      <c r="AB11" s="57"/>
      <c r="AC11" s="57"/>
      <c r="AD11" s="57"/>
      <c r="AE11" s="57"/>
      <c r="AF11" s="57"/>
      <c r="AG11" s="57"/>
      <c r="AH11" s="57"/>
      <c r="AI11" s="58"/>
    </row>
    <row r="12" spans="1:35" ht="15.75">
      <c r="A12" s="49"/>
      <c r="B12" s="49"/>
      <c r="C12" s="27"/>
      <c r="D12" s="28"/>
      <c r="E12" s="28"/>
      <c r="F12" s="28"/>
      <c r="G12" s="28"/>
      <c r="H12" s="28"/>
      <c r="I12" s="28"/>
      <c r="J12" s="28"/>
      <c r="K12" s="28"/>
      <c r="L12" s="28"/>
      <c r="M12" s="28"/>
      <c r="N12" s="28"/>
      <c r="O12" s="28"/>
      <c r="P12" s="28"/>
      <c r="Q12" s="28"/>
      <c r="R12" s="59"/>
      <c r="S12" s="59"/>
      <c r="T12" s="59"/>
      <c r="U12" s="59"/>
      <c r="V12" s="59"/>
      <c r="W12" s="59"/>
      <c r="X12" s="59"/>
      <c r="Y12" s="59"/>
      <c r="Z12" s="59"/>
      <c r="AA12" s="59"/>
      <c r="AB12" s="59"/>
      <c r="AC12" s="59"/>
      <c r="AD12" s="59"/>
      <c r="AE12" s="59"/>
      <c r="AF12" s="59"/>
      <c r="AG12" s="59"/>
      <c r="AH12" s="59"/>
      <c r="AI12" s="60"/>
    </row>
    <row r="13" spans="1:35" ht="300" customHeight="1">
      <c r="A13" s="50"/>
      <c r="B13" s="50"/>
      <c r="C13" s="31" t="s">
        <v>34</v>
      </c>
      <c r="D13" s="31" t="s">
        <v>35</v>
      </c>
      <c r="E13" s="31" t="s">
        <v>36</v>
      </c>
      <c r="F13" s="31" t="s">
        <v>37</v>
      </c>
      <c r="G13" s="32" t="s">
        <v>33</v>
      </c>
      <c r="H13" s="31" t="s">
        <v>38</v>
      </c>
      <c r="I13" s="31" t="s">
        <v>17</v>
      </c>
      <c r="J13" s="31" t="s">
        <v>18</v>
      </c>
      <c r="K13" s="32" t="s">
        <v>40</v>
      </c>
      <c r="L13" s="31" t="s">
        <v>41</v>
      </c>
      <c r="M13" s="31" t="s">
        <v>54</v>
      </c>
      <c r="N13" s="31" t="s">
        <v>55</v>
      </c>
      <c r="O13" s="31" t="s">
        <v>56</v>
      </c>
      <c r="P13" s="31" t="s">
        <v>60</v>
      </c>
      <c r="Q13" s="31" t="s">
        <v>42</v>
      </c>
      <c r="R13" s="33" t="s">
        <v>19</v>
      </c>
      <c r="S13" s="33" t="s">
        <v>20</v>
      </c>
      <c r="T13" s="34" t="s">
        <v>21</v>
      </c>
      <c r="U13" s="33" t="s">
        <v>22</v>
      </c>
      <c r="V13" s="33" t="s">
        <v>23</v>
      </c>
      <c r="W13" s="33" t="s">
        <v>24</v>
      </c>
      <c r="X13" s="33" t="s">
        <v>25</v>
      </c>
      <c r="Y13" s="35" t="s">
        <v>26</v>
      </c>
      <c r="Z13" s="33" t="s">
        <v>44</v>
      </c>
      <c r="AA13" s="33" t="s">
        <v>45</v>
      </c>
      <c r="AB13" s="33" t="s">
        <v>46</v>
      </c>
      <c r="AC13" s="33" t="s">
        <v>47</v>
      </c>
      <c r="AD13" s="36" t="s">
        <v>50</v>
      </c>
      <c r="AE13" s="31" t="s">
        <v>51</v>
      </c>
      <c r="AF13" s="36" t="s">
        <v>53</v>
      </c>
      <c r="AG13" s="31" t="s">
        <v>52</v>
      </c>
      <c r="AH13" s="37" t="s">
        <v>58</v>
      </c>
      <c r="AI13" s="37" t="s">
        <v>59</v>
      </c>
    </row>
    <row r="14" spans="1:35" ht="15.75">
      <c r="A14" s="6">
        <v>20100000000</v>
      </c>
      <c r="B14" s="23" t="s">
        <v>43</v>
      </c>
      <c r="C14" s="5"/>
      <c r="D14" s="5"/>
      <c r="E14" s="5"/>
      <c r="F14" s="5"/>
      <c r="G14" s="17"/>
      <c r="H14" s="5"/>
      <c r="I14" s="5"/>
      <c r="J14" s="5"/>
      <c r="K14" s="5"/>
      <c r="L14" s="5">
        <v>2500</v>
      </c>
      <c r="M14" s="5"/>
      <c r="N14" s="5"/>
      <c r="O14" s="5"/>
      <c r="P14" s="5"/>
      <c r="Q14" s="5"/>
      <c r="R14" s="5"/>
      <c r="S14" s="5"/>
      <c r="T14" s="20"/>
      <c r="U14" s="5"/>
      <c r="V14" s="5"/>
      <c r="W14" s="5"/>
      <c r="X14" s="19"/>
      <c r="Y14" s="21"/>
      <c r="Z14" s="18">
        <v>1500000</v>
      </c>
      <c r="AA14" s="18"/>
      <c r="AB14" s="18"/>
      <c r="AC14" s="18"/>
      <c r="AD14" s="25"/>
      <c r="AE14" s="18"/>
      <c r="AF14" s="15"/>
      <c r="AG14" s="15"/>
      <c r="AH14" s="29"/>
      <c r="AI14" s="29"/>
    </row>
    <row r="15" spans="1:35" ht="15.75">
      <c r="A15" s="13"/>
      <c r="B15" s="14" t="s">
        <v>15</v>
      </c>
      <c r="C15" s="5"/>
      <c r="D15" s="5"/>
      <c r="E15" s="5">
        <v>44600</v>
      </c>
      <c r="F15" s="16">
        <v>4982</v>
      </c>
      <c r="G15" s="16">
        <v>30000</v>
      </c>
      <c r="H15" s="16"/>
      <c r="I15" s="16">
        <v>272000</v>
      </c>
      <c r="J15" s="16">
        <v>33000</v>
      </c>
      <c r="K15" s="16"/>
      <c r="L15" s="16"/>
      <c r="M15" s="16">
        <v>5000</v>
      </c>
      <c r="N15" s="16">
        <v>16593</v>
      </c>
      <c r="O15" s="16">
        <v>36000</v>
      </c>
      <c r="P15" s="16"/>
      <c r="Q15" s="16">
        <v>10205</v>
      </c>
      <c r="R15" s="18">
        <v>209000</v>
      </c>
      <c r="S15" s="18">
        <v>50000</v>
      </c>
      <c r="T15" s="18"/>
      <c r="U15" s="18"/>
      <c r="V15" s="18"/>
      <c r="W15" s="18"/>
      <c r="X15" s="18"/>
      <c r="Y15" s="18">
        <v>30000</v>
      </c>
      <c r="Z15" s="18"/>
      <c r="AA15" s="18"/>
      <c r="AB15" s="18"/>
      <c r="AC15" s="18"/>
      <c r="AD15" s="25">
        <v>115000</v>
      </c>
      <c r="AE15" s="18"/>
      <c r="AF15" s="15"/>
      <c r="AG15" s="15"/>
      <c r="AH15" s="30">
        <v>20000</v>
      </c>
      <c r="AI15" s="29"/>
    </row>
    <row r="16" spans="1:35" ht="15.75">
      <c r="A16" s="6">
        <v>20317301000</v>
      </c>
      <c r="B16" s="7" t="s">
        <v>3</v>
      </c>
      <c r="C16" s="12">
        <v>12268932</v>
      </c>
      <c r="D16" s="12">
        <v>150413</v>
      </c>
      <c r="E16" s="12"/>
      <c r="F16" s="15"/>
      <c r="G16" s="15"/>
      <c r="H16" s="15"/>
      <c r="I16" s="15"/>
      <c r="J16" s="15"/>
      <c r="K16" s="15"/>
      <c r="L16" s="15"/>
      <c r="M16" s="15"/>
      <c r="N16" s="15"/>
      <c r="O16" s="15"/>
      <c r="P16" s="15">
        <v>300000</v>
      </c>
      <c r="Q16" s="15"/>
      <c r="R16" s="18"/>
      <c r="S16" s="18"/>
      <c r="T16" s="18">
        <v>4500000</v>
      </c>
      <c r="U16" s="18">
        <v>1100000</v>
      </c>
      <c r="V16" s="18">
        <v>115000</v>
      </c>
      <c r="W16" s="18"/>
      <c r="X16" s="18">
        <v>1000000</v>
      </c>
      <c r="Y16" s="18"/>
      <c r="Z16" s="18"/>
      <c r="AA16" s="18">
        <v>622403</v>
      </c>
      <c r="AB16" s="18">
        <v>1000000</v>
      </c>
      <c r="AC16" s="18">
        <v>150000</v>
      </c>
      <c r="AD16" s="25"/>
      <c r="AE16" s="18">
        <v>1438000</v>
      </c>
      <c r="AF16" s="18">
        <v>149625</v>
      </c>
      <c r="AG16" s="18">
        <v>1438000</v>
      </c>
      <c r="AH16" s="29"/>
      <c r="AI16" s="29"/>
    </row>
    <row r="17" spans="1:35" ht="15.75">
      <c r="A17" s="6">
        <v>20317501000</v>
      </c>
      <c r="B17" s="7" t="s">
        <v>5</v>
      </c>
      <c r="C17" s="3"/>
      <c r="D17" s="12">
        <v>56192</v>
      </c>
      <c r="E17" s="12"/>
      <c r="F17" s="15"/>
      <c r="G17" s="15"/>
      <c r="H17" s="15"/>
      <c r="I17" s="15"/>
      <c r="J17" s="15"/>
      <c r="K17" s="15"/>
      <c r="L17" s="15"/>
      <c r="M17" s="15"/>
      <c r="N17" s="15"/>
      <c r="O17" s="15"/>
      <c r="P17" s="15">
        <v>40000</v>
      </c>
      <c r="Q17" s="15"/>
      <c r="R17" s="18"/>
      <c r="S17" s="18"/>
      <c r="T17" s="18"/>
      <c r="U17" s="18"/>
      <c r="V17" s="18"/>
      <c r="W17" s="18"/>
      <c r="X17" s="18"/>
      <c r="Y17" s="18"/>
      <c r="Z17" s="18"/>
      <c r="AA17" s="18"/>
      <c r="AB17" s="18"/>
      <c r="AC17" s="18"/>
      <c r="AD17" s="25"/>
      <c r="AE17" s="18"/>
      <c r="AF17" s="15"/>
      <c r="AG17" s="15"/>
      <c r="AH17" s="29"/>
      <c r="AI17" s="29"/>
    </row>
    <row r="18" spans="1:35" ht="15.75">
      <c r="A18" s="6">
        <v>20317502000</v>
      </c>
      <c r="B18" s="7" t="s">
        <v>6</v>
      </c>
      <c r="C18" s="3"/>
      <c r="D18" s="12">
        <v>65759</v>
      </c>
      <c r="E18" s="12"/>
      <c r="F18" s="15"/>
      <c r="G18" s="15"/>
      <c r="H18" s="15"/>
      <c r="I18" s="15"/>
      <c r="J18" s="15"/>
      <c r="K18" s="15"/>
      <c r="L18" s="15"/>
      <c r="M18" s="15"/>
      <c r="N18" s="15"/>
      <c r="O18" s="15"/>
      <c r="P18" s="15"/>
      <c r="Q18" s="15"/>
      <c r="R18" s="18"/>
      <c r="S18" s="18"/>
      <c r="T18" s="18"/>
      <c r="U18" s="18"/>
      <c r="V18" s="18"/>
      <c r="W18" s="18"/>
      <c r="X18" s="18"/>
      <c r="Y18" s="18"/>
      <c r="Z18" s="18"/>
      <c r="AA18" s="18">
        <v>250000</v>
      </c>
      <c r="AB18" s="18"/>
      <c r="AC18" s="18"/>
      <c r="AD18" s="25"/>
      <c r="AE18" s="18"/>
      <c r="AF18" s="15"/>
      <c r="AG18" s="15"/>
      <c r="AH18" s="29"/>
      <c r="AI18" s="29"/>
    </row>
    <row r="19" spans="1:35" ht="15.75">
      <c r="A19" s="6">
        <v>20317504000</v>
      </c>
      <c r="B19" s="7" t="s">
        <v>13</v>
      </c>
      <c r="C19" s="3"/>
      <c r="D19" s="12">
        <v>234456</v>
      </c>
      <c r="E19" s="12"/>
      <c r="F19" s="15"/>
      <c r="G19" s="15"/>
      <c r="H19" s="15"/>
      <c r="I19" s="15"/>
      <c r="J19" s="15"/>
      <c r="K19" s="15"/>
      <c r="L19" s="15"/>
      <c r="M19" s="15"/>
      <c r="N19" s="15"/>
      <c r="O19" s="15"/>
      <c r="P19" s="15"/>
      <c r="Q19" s="15"/>
      <c r="R19" s="18"/>
      <c r="S19" s="18"/>
      <c r="T19" s="18"/>
      <c r="U19" s="18"/>
      <c r="V19" s="18"/>
      <c r="W19" s="18"/>
      <c r="X19" s="18"/>
      <c r="Y19" s="18"/>
      <c r="Z19" s="18"/>
      <c r="AA19" s="18">
        <v>300000</v>
      </c>
      <c r="AB19" s="18"/>
      <c r="AC19" s="18"/>
      <c r="AD19" s="25"/>
      <c r="AE19" s="18"/>
      <c r="AF19" s="15"/>
      <c r="AG19" s="15"/>
      <c r="AH19" s="29"/>
      <c r="AI19" s="29"/>
    </row>
    <row r="20" spans="1:35" ht="15.75">
      <c r="A20" s="6">
        <v>20317505000</v>
      </c>
      <c r="B20" s="7" t="s">
        <v>12</v>
      </c>
      <c r="C20" s="3"/>
      <c r="D20" s="12">
        <v>409830</v>
      </c>
      <c r="E20" s="12"/>
      <c r="F20" s="15"/>
      <c r="G20" s="15"/>
      <c r="H20" s="15"/>
      <c r="I20" s="15"/>
      <c r="J20" s="15"/>
      <c r="K20" s="15"/>
      <c r="L20" s="15"/>
      <c r="M20" s="15"/>
      <c r="N20" s="15"/>
      <c r="O20" s="15"/>
      <c r="P20" s="15"/>
      <c r="Q20" s="15"/>
      <c r="R20" s="18"/>
      <c r="S20" s="18"/>
      <c r="T20" s="18"/>
      <c r="U20" s="18"/>
      <c r="V20" s="18"/>
      <c r="W20" s="18"/>
      <c r="X20" s="18"/>
      <c r="Y20" s="18"/>
      <c r="Z20" s="18"/>
      <c r="AA20" s="18">
        <v>400000</v>
      </c>
      <c r="AB20" s="18"/>
      <c r="AC20" s="18"/>
      <c r="AD20" s="25"/>
      <c r="AE20" s="18"/>
      <c r="AF20" s="15"/>
      <c r="AG20" s="15"/>
      <c r="AH20" s="29"/>
      <c r="AI20" s="29"/>
    </row>
    <row r="21" spans="1:35" ht="15.75">
      <c r="A21" s="6">
        <v>20317506000</v>
      </c>
      <c r="B21" s="7" t="s">
        <v>7</v>
      </c>
      <c r="C21" s="3"/>
      <c r="D21" s="12">
        <v>201474</v>
      </c>
      <c r="E21" s="12"/>
      <c r="F21" s="15"/>
      <c r="G21" s="15"/>
      <c r="H21" s="15"/>
      <c r="I21" s="15"/>
      <c r="J21" s="15"/>
      <c r="K21" s="18"/>
      <c r="L21" s="15"/>
      <c r="M21" s="15"/>
      <c r="N21" s="15"/>
      <c r="O21" s="15"/>
      <c r="P21" s="15">
        <v>40000</v>
      </c>
      <c r="Q21" s="15"/>
      <c r="R21" s="18"/>
      <c r="S21" s="18"/>
      <c r="T21" s="18"/>
      <c r="U21" s="18"/>
      <c r="V21" s="18"/>
      <c r="W21" s="18"/>
      <c r="X21" s="18"/>
      <c r="Y21" s="18"/>
      <c r="Z21" s="18"/>
      <c r="AA21" s="18">
        <v>200000</v>
      </c>
      <c r="AB21" s="18"/>
      <c r="AC21" s="18"/>
      <c r="AD21" s="25"/>
      <c r="AE21" s="18"/>
      <c r="AF21" s="15"/>
      <c r="AG21" s="15"/>
      <c r="AH21" s="29"/>
      <c r="AI21" s="29"/>
    </row>
    <row r="22" spans="1:35" ht="15.75">
      <c r="A22" s="6">
        <v>20317508000</v>
      </c>
      <c r="B22" s="7" t="s">
        <v>14</v>
      </c>
      <c r="C22" s="3"/>
      <c r="D22" s="12">
        <v>355623</v>
      </c>
      <c r="E22" s="12"/>
      <c r="F22" s="15"/>
      <c r="G22" s="15"/>
      <c r="H22" s="15"/>
      <c r="I22" s="15"/>
      <c r="J22" s="15"/>
      <c r="K22" s="18"/>
      <c r="L22" s="15"/>
      <c r="M22" s="15"/>
      <c r="N22" s="15"/>
      <c r="O22" s="15"/>
      <c r="P22" s="15">
        <v>40000</v>
      </c>
      <c r="Q22" s="15"/>
      <c r="R22" s="18"/>
      <c r="S22" s="18"/>
      <c r="T22" s="18"/>
      <c r="U22" s="18"/>
      <c r="V22" s="18"/>
      <c r="W22" s="18"/>
      <c r="X22" s="18"/>
      <c r="Y22" s="18"/>
      <c r="Z22" s="18"/>
      <c r="AA22" s="18"/>
      <c r="AB22" s="18"/>
      <c r="AC22" s="18"/>
      <c r="AD22" s="25"/>
      <c r="AE22" s="18"/>
      <c r="AF22" s="15"/>
      <c r="AG22" s="15"/>
      <c r="AH22" s="29"/>
      <c r="AI22" s="29"/>
    </row>
    <row r="23" spans="1:35" ht="15.75">
      <c r="A23" s="6">
        <v>20317509000</v>
      </c>
      <c r="B23" s="7" t="s">
        <v>8</v>
      </c>
      <c r="C23" s="3"/>
      <c r="D23" s="12">
        <v>166000</v>
      </c>
      <c r="E23" s="12"/>
      <c r="F23" s="15"/>
      <c r="G23" s="15"/>
      <c r="H23" s="15"/>
      <c r="I23" s="15"/>
      <c r="J23" s="15"/>
      <c r="K23" s="18"/>
      <c r="L23" s="15"/>
      <c r="M23" s="15"/>
      <c r="N23" s="15"/>
      <c r="O23" s="15"/>
      <c r="P23" s="15"/>
      <c r="Q23" s="15"/>
      <c r="R23" s="18"/>
      <c r="S23" s="18"/>
      <c r="T23" s="18"/>
      <c r="U23" s="18"/>
      <c r="V23" s="18"/>
      <c r="W23" s="18"/>
      <c r="X23" s="18"/>
      <c r="Y23" s="18"/>
      <c r="Z23" s="18"/>
      <c r="AA23" s="18">
        <v>400000</v>
      </c>
      <c r="AB23" s="18"/>
      <c r="AC23" s="18"/>
      <c r="AD23" s="25"/>
      <c r="AE23" s="18"/>
      <c r="AF23" s="15"/>
      <c r="AG23" s="15"/>
      <c r="AH23" s="29"/>
      <c r="AI23" s="29"/>
    </row>
    <row r="24" spans="1:35" ht="15.75">
      <c r="A24" s="6">
        <v>20317510000</v>
      </c>
      <c r="B24" s="7" t="s">
        <v>9</v>
      </c>
      <c r="C24" s="3"/>
      <c r="D24" s="12">
        <v>275680</v>
      </c>
      <c r="E24" s="12"/>
      <c r="F24" s="15"/>
      <c r="G24" s="15"/>
      <c r="H24" s="18">
        <v>130000</v>
      </c>
      <c r="I24" s="18"/>
      <c r="J24" s="15"/>
      <c r="K24" s="18"/>
      <c r="L24" s="15"/>
      <c r="M24" s="15"/>
      <c r="N24" s="15"/>
      <c r="O24" s="15"/>
      <c r="P24" s="15"/>
      <c r="Q24" s="15"/>
      <c r="R24" s="18"/>
      <c r="S24" s="18"/>
      <c r="T24" s="18"/>
      <c r="U24" s="18"/>
      <c r="V24" s="18"/>
      <c r="W24" s="18"/>
      <c r="X24" s="18"/>
      <c r="Y24" s="18"/>
      <c r="Z24" s="18"/>
      <c r="AA24" s="18"/>
      <c r="AB24" s="18"/>
      <c r="AC24" s="18"/>
      <c r="AD24" s="25"/>
      <c r="AE24" s="18"/>
      <c r="AF24" s="15"/>
      <c r="AG24" s="15"/>
      <c r="AH24" s="29"/>
      <c r="AI24" s="29"/>
    </row>
    <row r="25" spans="1:35" ht="15.75">
      <c r="A25" s="6">
        <v>20317512000</v>
      </c>
      <c r="B25" s="7" t="s">
        <v>10</v>
      </c>
      <c r="C25" s="3"/>
      <c r="D25" s="12">
        <v>153673</v>
      </c>
      <c r="E25" s="12"/>
      <c r="F25" s="15"/>
      <c r="G25" s="15"/>
      <c r="H25" s="15"/>
      <c r="I25" s="15"/>
      <c r="J25" s="15"/>
      <c r="K25" s="18"/>
      <c r="L25" s="15"/>
      <c r="M25" s="15"/>
      <c r="N25" s="15"/>
      <c r="O25" s="15"/>
      <c r="P25" s="15">
        <v>10000</v>
      </c>
      <c r="Q25" s="15"/>
      <c r="R25" s="18"/>
      <c r="S25" s="18"/>
      <c r="T25" s="18"/>
      <c r="U25" s="18"/>
      <c r="V25" s="18"/>
      <c r="W25" s="18"/>
      <c r="X25" s="18"/>
      <c r="Y25" s="18"/>
      <c r="Z25" s="18"/>
      <c r="AA25" s="18">
        <v>550000</v>
      </c>
      <c r="AB25" s="18"/>
      <c r="AC25" s="18"/>
      <c r="AD25" s="25"/>
      <c r="AE25" s="18"/>
      <c r="AF25" s="15"/>
      <c r="AG25" s="15"/>
      <c r="AH25" s="29"/>
      <c r="AI25" s="29"/>
    </row>
    <row r="26" spans="1:35" ht="15.75">
      <c r="A26" s="6">
        <v>20317513000</v>
      </c>
      <c r="B26" s="7" t="s">
        <v>11</v>
      </c>
      <c r="C26" s="4"/>
      <c r="D26" s="12">
        <v>302570</v>
      </c>
      <c r="E26" s="12"/>
      <c r="F26" s="15"/>
      <c r="G26" s="15"/>
      <c r="H26" s="15"/>
      <c r="I26" s="15"/>
      <c r="J26" s="15"/>
      <c r="K26" s="18"/>
      <c r="L26" s="15"/>
      <c r="M26" s="15"/>
      <c r="N26" s="15"/>
      <c r="O26" s="15"/>
      <c r="P26" s="15">
        <v>10000</v>
      </c>
      <c r="Q26" s="15"/>
      <c r="R26" s="18"/>
      <c r="S26" s="18"/>
      <c r="T26" s="18"/>
      <c r="U26" s="18"/>
      <c r="V26" s="18"/>
      <c r="W26" s="18">
        <v>185000</v>
      </c>
      <c r="X26" s="18"/>
      <c r="Y26" s="18"/>
      <c r="Z26" s="18"/>
      <c r="AA26" s="18">
        <v>200000</v>
      </c>
      <c r="AB26" s="18"/>
      <c r="AC26" s="18"/>
      <c r="AD26" s="25">
        <v>185000</v>
      </c>
      <c r="AE26" s="18"/>
      <c r="AF26" s="15"/>
      <c r="AG26" s="15"/>
      <c r="AH26" s="29"/>
      <c r="AI26" s="29"/>
    </row>
    <row r="27" spans="1:35" ht="15.75">
      <c r="A27" s="6"/>
      <c r="B27" s="24" t="s">
        <v>49</v>
      </c>
      <c r="C27" s="4"/>
      <c r="D27" s="12"/>
      <c r="E27" s="12"/>
      <c r="F27" s="15"/>
      <c r="G27" s="15"/>
      <c r="H27" s="15"/>
      <c r="I27" s="15"/>
      <c r="J27" s="15"/>
      <c r="K27" s="18"/>
      <c r="L27" s="15"/>
      <c r="M27" s="15"/>
      <c r="N27" s="15"/>
      <c r="O27" s="15"/>
      <c r="P27" s="15"/>
      <c r="Q27" s="15"/>
      <c r="R27" s="18"/>
      <c r="S27" s="18"/>
      <c r="T27" s="18"/>
      <c r="U27" s="18"/>
      <c r="V27" s="18"/>
      <c r="W27" s="18"/>
      <c r="X27" s="18"/>
      <c r="Y27" s="18"/>
      <c r="Z27" s="18"/>
      <c r="AA27" s="18"/>
      <c r="AB27" s="18"/>
      <c r="AC27" s="18"/>
      <c r="AD27" s="25"/>
      <c r="AE27" s="18"/>
      <c r="AF27" s="15"/>
      <c r="AG27" s="15"/>
      <c r="AH27" s="29"/>
      <c r="AI27" s="30">
        <v>250000</v>
      </c>
    </row>
    <row r="28" spans="1:35" ht="15.75">
      <c r="A28" s="6"/>
      <c r="B28" s="23" t="s">
        <v>39</v>
      </c>
      <c r="C28" s="4"/>
      <c r="D28" s="12"/>
      <c r="E28" s="12"/>
      <c r="F28" s="15"/>
      <c r="G28" s="15"/>
      <c r="H28" s="15"/>
      <c r="I28" s="15"/>
      <c r="J28" s="15"/>
      <c r="K28" s="18">
        <v>2200</v>
      </c>
      <c r="L28" s="15"/>
      <c r="M28" s="15"/>
      <c r="N28" s="15"/>
      <c r="O28" s="15"/>
      <c r="P28" s="15"/>
      <c r="Q28" s="15"/>
      <c r="R28" s="18"/>
      <c r="S28" s="18"/>
      <c r="T28" s="18"/>
      <c r="U28" s="18"/>
      <c r="V28" s="18"/>
      <c r="W28" s="18"/>
      <c r="X28" s="18"/>
      <c r="Y28" s="18"/>
      <c r="Z28" s="18"/>
      <c r="AA28" s="18"/>
      <c r="AB28" s="18"/>
      <c r="AC28" s="18"/>
      <c r="AD28" s="25"/>
      <c r="AE28" s="18"/>
      <c r="AF28" s="15"/>
      <c r="AG28" s="15"/>
      <c r="AH28" s="29"/>
      <c r="AI28" s="29"/>
    </row>
    <row r="29" spans="1:35" ht="15.75">
      <c r="A29" s="8"/>
      <c r="B29" s="8" t="s">
        <v>0</v>
      </c>
      <c r="C29" s="9">
        <f aca="true" t="shared" si="0" ref="C29:J29">C16+C17+C18+C19+C20+C21+C22+C23+C24+C25+C26+C15</f>
        <v>12268932</v>
      </c>
      <c r="D29" s="9">
        <f t="shared" si="0"/>
        <v>2371670</v>
      </c>
      <c r="E29" s="9">
        <f t="shared" si="0"/>
        <v>44600</v>
      </c>
      <c r="F29" s="9">
        <f t="shared" si="0"/>
        <v>4982</v>
      </c>
      <c r="G29" s="9">
        <f t="shared" si="0"/>
        <v>30000</v>
      </c>
      <c r="H29" s="9">
        <f t="shared" si="0"/>
        <v>130000</v>
      </c>
      <c r="I29" s="9">
        <f t="shared" si="0"/>
        <v>272000</v>
      </c>
      <c r="J29" s="9">
        <f t="shared" si="0"/>
        <v>33000</v>
      </c>
      <c r="K29" s="9">
        <f>K14+K15+K16+K17+K18+K19+K20+K21+K22+K23+K24+K25+K26+K28</f>
        <v>2200</v>
      </c>
      <c r="L29" s="9">
        <f>L14+L15+L16+L17+L18+L19+L20+L21+L22+L23+L24+L25+L26</f>
        <v>2500</v>
      </c>
      <c r="M29" s="9">
        <f>M14+M15+M16+M17+M18+M19+M20+M21+M22+M23+M24+M25+M26</f>
        <v>5000</v>
      </c>
      <c r="N29" s="9">
        <f>N14+N15+N16+N17+N18+N19+N20+N21+N22+N23+N24+N25+N26</f>
        <v>16593</v>
      </c>
      <c r="O29" s="9">
        <f>O14+O15+O16+O17+O18+O19+O20+O21+O22+O23+O24+O25+O26</f>
        <v>36000</v>
      </c>
      <c r="P29" s="9">
        <f>P14+P15+P16+P17+P18+P19+P20+P21+P22+P23+P24+P25+P26+P27+P28</f>
        <v>440000</v>
      </c>
      <c r="Q29" s="9">
        <f>Q14+Q15+Q16+Q17+Q18+Q19+Q20+Q21+Q22+Q23+Q24+Q25+Q26</f>
        <v>10205</v>
      </c>
      <c r="R29" s="9">
        <f aca="true" t="shared" si="1" ref="R29:X29">R16+R17+R18+R19+R20+R21+R22+R23+R24+R25+R26+R15</f>
        <v>209000</v>
      </c>
      <c r="S29" s="9">
        <f t="shared" si="1"/>
        <v>50000</v>
      </c>
      <c r="T29" s="9">
        <f t="shared" si="1"/>
        <v>4500000</v>
      </c>
      <c r="U29" s="9">
        <f t="shared" si="1"/>
        <v>1100000</v>
      </c>
      <c r="V29" s="9">
        <f t="shared" si="1"/>
        <v>115000</v>
      </c>
      <c r="W29" s="9">
        <f t="shared" si="1"/>
        <v>185000</v>
      </c>
      <c r="X29" s="9">
        <f t="shared" si="1"/>
        <v>1000000</v>
      </c>
      <c r="Y29" s="9">
        <f>Y16+Y17+Y18+Y19+Y20+Y21+Y22+Y23+Y24+Y25+Y26+Y15</f>
        <v>30000</v>
      </c>
      <c r="Z29" s="9">
        <f aca="true" t="shared" si="2" ref="Z29:AE29">Z14+Z15+Z16+Z17+Z18+Z19+Z20+Z21+Z22+Z23+Z24+Z25+Z26+Z28</f>
        <v>1500000</v>
      </c>
      <c r="AA29" s="9">
        <f t="shared" si="2"/>
        <v>2922403</v>
      </c>
      <c r="AB29" s="9">
        <f t="shared" si="2"/>
        <v>1000000</v>
      </c>
      <c r="AC29" s="9">
        <f t="shared" si="2"/>
        <v>150000</v>
      </c>
      <c r="AD29" s="26">
        <f t="shared" si="2"/>
        <v>300000</v>
      </c>
      <c r="AE29" s="26">
        <f t="shared" si="2"/>
        <v>1438000</v>
      </c>
      <c r="AF29" s="26">
        <f>AF14+AF15+AF16+AF17+AF18+AF19+AF20+AF21+AF22+AF23+AF24+AF25+AF26+AF28</f>
        <v>149625</v>
      </c>
      <c r="AG29" s="9">
        <f>AG14+AG15+AG16+AG17+AG18+AG19+AG20+AG21+AG22+AG23+AG24+AG25+AG26+AG28</f>
        <v>1438000</v>
      </c>
      <c r="AH29" s="9">
        <f>AH14+AH15+AH16+AH17+AH18+AH19+AH20+AH21+AH22+AH23+AH24+AH25+AH26+AH28</f>
        <v>20000</v>
      </c>
      <c r="AI29" s="9">
        <f>AI14+AI15+AI16+AI17+AI18+AI19+AI20+AI21+AI22+AI23+AI24+AI25+AI26+AI27+AI28</f>
        <v>250000</v>
      </c>
    </row>
    <row r="30" spans="1:248" ht="15.75">
      <c r="A30" s="2" t="s">
        <v>2</v>
      </c>
      <c r="B30" s="1"/>
      <c r="C30" s="1"/>
      <c r="D30" s="1"/>
      <c r="E30" s="1"/>
      <c r="V30" s="2" t="s">
        <v>67</v>
      </c>
      <c r="IF30" s="1"/>
      <c r="IG30" s="1"/>
      <c r="IH30" s="1"/>
      <c r="II30" s="1"/>
      <c r="IJ30" s="1"/>
      <c r="IK30" s="1"/>
      <c r="IL30" s="1"/>
      <c r="IM30" s="1"/>
      <c r="IN30" s="1"/>
    </row>
    <row r="31" spans="1:248" ht="15.75">
      <c r="A31" s="2" t="s">
        <v>48</v>
      </c>
      <c r="B31" s="1"/>
      <c r="C31" s="1"/>
      <c r="D31" s="1"/>
      <c r="E31" s="1"/>
      <c r="Q31" s="2" t="s">
        <v>65</v>
      </c>
      <c r="V31" s="2" t="s">
        <v>66</v>
      </c>
      <c r="AG31" s="2" t="s">
        <v>65</v>
      </c>
      <c r="IF31" s="1"/>
      <c r="IG31" s="1"/>
      <c r="IH31" s="1"/>
      <c r="II31" s="1"/>
      <c r="IJ31" s="1"/>
      <c r="IK31" s="1"/>
      <c r="IL31" s="1"/>
      <c r="IM31" s="1"/>
      <c r="IN31" s="1"/>
    </row>
    <row r="32" spans="1:28" s="11" customFormat="1" ht="5.25" customHeight="1">
      <c r="A32" s="2"/>
      <c r="B32" s="2"/>
      <c r="C32" s="10"/>
      <c r="D32" s="10"/>
      <c r="E32" s="10"/>
      <c r="F32" s="2"/>
      <c r="G32" s="2"/>
      <c r="H32" s="2"/>
      <c r="I32" s="2"/>
      <c r="J32" s="2"/>
      <c r="K32" s="2"/>
      <c r="L32" s="2"/>
      <c r="M32" s="2"/>
      <c r="N32" s="2"/>
      <c r="O32" s="2"/>
      <c r="P32" s="2"/>
      <c r="Q32" s="2"/>
      <c r="R32" s="2"/>
      <c r="S32" s="2"/>
      <c r="T32" s="2"/>
      <c r="U32" s="2"/>
      <c r="V32" s="2"/>
      <c r="W32" s="2"/>
      <c r="X32" s="2"/>
      <c r="Y32" s="2"/>
      <c r="Z32" s="2"/>
      <c r="AA32" s="2"/>
      <c r="AB32" s="2"/>
    </row>
    <row r="33" spans="1:35" s="11" customFormat="1" ht="61.5" customHeight="1">
      <c r="A33" s="41"/>
      <c r="B33" s="42"/>
      <c r="C33" s="42"/>
      <c r="D33" s="42"/>
      <c r="E33" s="42"/>
      <c r="F33" s="42"/>
      <c r="G33" s="42"/>
      <c r="H33" s="42"/>
      <c r="I33" s="42"/>
      <c r="J33" s="42"/>
      <c r="K33" s="42"/>
      <c r="L33" s="42"/>
      <c r="M33" s="42"/>
      <c r="N33" s="42"/>
      <c r="O33" s="42"/>
      <c r="P33" s="42"/>
      <c r="Q33" s="42"/>
      <c r="R33" s="42"/>
      <c r="S33" s="42"/>
      <c r="T33" s="42"/>
      <c r="U33" s="39"/>
      <c r="V33" s="43"/>
      <c r="W33" s="43"/>
      <c r="X33" s="43"/>
      <c r="Y33" s="43"/>
      <c r="Z33" s="43"/>
      <c r="AA33" s="43"/>
      <c r="AB33" s="43"/>
      <c r="AC33" s="43"/>
      <c r="AD33" s="43"/>
      <c r="AE33" s="43"/>
      <c r="AF33" s="43"/>
      <c r="AG33" s="43"/>
      <c r="AH33" s="43"/>
      <c r="AI33" s="43"/>
    </row>
    <row r="34" spans="1:28" s="11" customFormat="1" ht="15.75">
      <c r="A34" s="2"/>
      <c r="B34" s="2"/>
      <c r="C34" s="10"/>
      <c r="D34" s="10"/>
      <c r="E34" s="10"/>
      <c r="F34" s="2"/>
      <c r="G34" s="2"/>
      <c r="H34" s="2"/>
      <c r="I34" s="2"/>
      <c r="J34" s="2"/>
      <c r="K34" s="2"/>
      <c r="L34" s="2"/>
      <c r="M34" s="2"/>
      <c r="N34" s="2"/>
      <c r="O34" s="2"/>
      <c r="P34" s="2"/>
      <c r="Q34" s="2"/>
      <c r="R34" s="2"/>
      <c r="S34" s="2"/>
      <c r="T34" s="2"/>
      <c r="U34" s="2"/>
      <c r="V34" s="2"/>
      <c r="W34" s="2"/>
      <c r="X34" s="2"/>
      <c r="Y34" s="2"/>
      <c r="Z34" s="2"/>
      <c r="AA34" s="2"/>
      <c r="AB34" s="2"/>
    </row>
    <row r="35" spans="1:28" s="11" customFormat="1" ht="15.75">
      <c r="A35" s="2"/>
      <c r="B35" s="2"/>
      <c r="C35" s="10"/>
      <c r="D35" s="10"/>
      <c r="E35" s="10"/>
      <c r="F35" s="2"/>
      <c r="G35" s="2"/>
      <c r="H35" s="2"/>
      <c r="I35" s="2"/>
      <c r="J35" s="2"/>
      <c r="K35" s="2"/>
      <c r="L35" s="2"/>
      <c r="M35" s="2"/>
      <c r="N35" s="2"/>
      <c r="O35" s="2"/>
      <c r="P35" s="2"/>
      <c r="Q35" s="2"/>
      <c r="R35" s="2"/>
      <c r="S35" s="2"/>
      <c r="T35" s="2"/>
      <c r="U35" s="2"/>
      <c r="V35" s="2"/>
      <c r="W35" s="2"/>
      <c r="X35" s="2"/>
      <c r="Y35" s="2"/>
      <c r="Z35" s="2"/>
      <c r="AA35" s="2"/>
      <c r="AB35" s="2"/>
    </row>
    <row r="59" ht="44.25" customHeight="1"/>
    <row r="72" ht="45.75" customHeight="1"/>
  </sheetData>
  <sheetProtection/>
  <mergeCells count="9">
    <mergeCell ref="A33:T33"/>
    <mergeCell ref="V33:AI33"/>
    <mergeCell ref="A9:Q9"/>
    <mergeCell ref="C11:Q11"/>
    <mergeCell ref="A10:A13"/>
    <mergeCell ref="B10:B13"/>
    <mergeCell ref="C10:AI10"/>
    <mergeCell ref="R11:AI11"/>
    <mergeCell ref="R12:AI12"/>
  </mergeCells>
  <printOptions/>
  <pageMargins left="0.7874015748031497" right="0.7874015748031497" top="1.1811023622047245" bottom="0.3937007874015748" header="0.31496062992125984" footer="0.31496062992125984"/>
  <pageSetup fitToHeight="0" horizontalDpi="600" verticalDpi="600" orientation="landscape" paperSize="9" scale="50" r:id="rId1"/>
  <headerFooter alignWithMargins="0">
    <oddFooter>&amp;R&amp;P</oddFooter>
  </headerFooter>
  <colBreaks count="1" manualBreakCount="1">
    <brk id="21" max="32"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R-525</cp:lastModifiedBy>
  <cp:lastPrinted>2018-11-27T09:57:15Z</cp:lastPrinted>
  <dcterms:created xsi:type="dcterms:W3CDTF">2014-01-17T10:52:16Z</dcterms:created>
  <dcterms:modified xsi:type="dcterms:W3CDTF">2018-11-27T11:37:59Z</dcterms:modified>
  <cp:category/>
  <cp:version/>
  <cp:contentType/>
  <cp:contentStatus/>
</cp:coreProperties>
</file>