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1" sheetId="1" r:id="rId1"/>
  </sheets>
  <definedNames>
    <definedName name="_xlfn.AGGREGATE" hidden="1">#NAME?</definedName>
    <definedName name="_xlnm.Print_Titles" localSheetId="0">'дод.1'!$A:$E,'дод.1'!$4:$4</definedName>
    <definedName name="_xlnm.Print_Area" localSheetId="0">'дод.1'!$A$1:$F$38</definedName>
  </definedNames>
  <calcPr fullCalcOnLoad="1"/>
</workbook>
</file>

<file path=xl/sharedStrings.xml><?xml version="1.0" encoding="utf-8"?>
<sst xmlns="http://schemas.openxmlformats.org/spreadsheetml/2006/main" count="42" uniqueCount="41">
  <si>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</si>
  <si>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</si>
  <si>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</si>
  <si>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</si>
  <si>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</si>
  <si>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</si>
  <si>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</si>
  <si>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</si>
  <si>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</si>
  <si>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</si>
  <si>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</si>
  <si>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</si>
  <si>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Всього доходів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</si>
  <si>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</si>
  <si>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</si>
  <si>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</si>
  <si>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</si>
  <si>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</si>
  <si>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</si>
  <si>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</si>
  <si>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</si>
  <si>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</si>
  <si>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</si>
  <si>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</si>
  <si>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Разом доходів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</si>
  <si>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</si>
  <si>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</si>
  <si>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</si>
  <si>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</si>
  <si>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</si>
  <si>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</si>
  <si>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 xml:space="preserve">Керуючий справами </t>
  </si>
  <si>
    <t xml:space="preserve">апарату районної ради                                                                                         В. Щепіна </t>
  </si>
  <si>
    <t>Плата за оренду майна бюджетних установ  </t>
  </si>
  <si>
    <t>Доходи районного бюджету на 2016 рік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</si>
  <si>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</si>
  <si>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Інші субвенції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</si>
  <si>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</si>
  <si>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грн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</si>
  <si>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прибудникових територій), вивезення побутового сміття та рідких нечистот), на компенсацію витрати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та компенсації за пільговий проїзд окремих категорій громадян)</t>
  </si>
  <si>
    <t xml:space="preserve">Додаток 1
до рішення районної ради від 25 грудня 2015 року № 30-VIІ 
(ІII позачергова сесія VIІ скликання)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</si>
</sst>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3" fillId="26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4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Alignment="1" applyProtection="1">
      <alignment wrapText="1"/>
      <protection/>
    </xf>
    <xf numFmtId="0" fontId="25" fillId="0" borderId="0" xfId="0" applyFont="1" applyFill="1" applyAlignment="1">
      <alignment wrapText="1"/>
    </xf>
    <xf numFmtId="0" fontId="24" fillId="0" borderId="12" xfId="0" applyFont="1" applyBorder="1" applyAlignment="1">
      <alignment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vertical="center" wrapText="1"/>
      <protection/>
    </xf>
    <xf numFmtId="0" fontId="25" fillId="0" borderId="13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4" fillId="0" borderId="12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Alignment="1" applyProtection="1">
      <alignment vertical="center" wrapText="1"/>
      <protection/>
    </xf>
    <xf numFmtId="0" fontId="25" fillId="0" borderId="0" xfId="0" applyFont="1" applyFill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2" xfId="105" applyFont="1" applyBorder="1" applyAlignment="1">
      <alignment horizontal="center" vertical="center"/>
      <protection/>
    </xf>
    <xf numFmtId="0" fontId="25" fillId="0" borderId="12" xfId="105" applyFont="1" applyBorder="1" applyAlignment="1">
      <alignment horizontal="center" vertical="center" wrapText="1"/>
      <protection/>
    </xf>
    <xf numFmtId="3" fontId="24" fillId="0" borderId="12" xfId="0" applyNumberFormat="1" applyFont="1" applyFill="1" applyBorder="1" applyAlignment="1" applyProtection="1">
      <alignment horizontal="center" vertical="center" wrapText="1"/>
      <protection/>
    </xf>
    <xf numFmtId="184" fontId="27" fillId="0" borderId="12" xfId="0" applyNumberFormat="1" applyFont="1" applyBorder="1" applyAlignment="1">
      <alignment horizontal="center" vertical="center" wrapText="1"/>
    </xf>
    <xf numFmtId="184" fontId="26" fillId="0" borderId="12" xfId="0" applyNumberFormat="1" applyFont="1" applyBorder="1" applyAlignment="1">
      <alignment horizontal="center" vertical="center" wrapText="1"/>
    </xf>
    <xf numFmtId="3" fontId="25" fillId="0" borderId="12" xfId="0" applyNumberFormat="1" applyFont="1" applyFill="1" applyBorder="1" applyAlignment="1" applyProtection="1">
      <alignment horizontal="center" vertical="center" wrapText="1"/>
      <protection/>
    </xf>
    <xf numFmtId="3" fontId="26" fillId="0" borderId="12" xfId="0" applyNumberFormat="1" applyFont="1" applyBorder="1" applyAlignment="1">
      <alignment horizontal="center" vertical="center" wrapText="1"/>
    </xf>
    <xf numFmtId="184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center" vertical="center"/>
    </xf>
    <xf numFmtId="0" fontId="25" fillId="0" borderId="0" xfId="0" applyNumberFormat="1" applyFont="1" applyFill="1" applyAlignment="1" applyProtection="1">
      <alignment horizontal="center"/>
      <protection/>
    </xf>
    <xf numFmtId="0" fontId="24" fillId="0" borderId="12" xfId="0" applyFont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 wrapText="1"/>
    </xf>
    <xf numFmtId="0" fontId="25" fillId="0" borderId="12" xfId="105" applyFont="1" applyBorder="1" applyAlignment="1">
      <alignment vertical="center" wrapText="1"/>
      <protection/>
    </xf>
    <xf numFmtId="0" fontId="25" fillId="0" borderId="0" xfId="0" applyNumberFormat="1" applyFont="1" applyFill="1" applyAlignment="1" applyProtection="1">
      <alignment horizontal="right"/>
      <protection/>
    </xf>
    <xf numFmtId="0" fontId="37" fillId="0" borderId="0" xfId="0" applyFont="1" applyAlignment="1">
      <alignment horizontal="left"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37" fillId="0" borderId="0" xfId="0" applyNumberFormat="1" applyFont="1" applyFill="1" applyAlignment="1" applyProtection="1">
      <alignment horizontal="right"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right" vertical="center" wrapText="1"/>
      <protection/>
    </xf>
    <xf numFmtId="0" fontId="36" fillId="0" borderId="0" xfId="0" applyNumberFormat="1" applyFont="1" applyFill="1" applyAlignment="1" applyProtection="1">
      <alignment horizontal="center" vertical="center"/>
      <protection/>
    </xf>
    <xf numFmtId="0" fontId="36" fillId="0" borderId="0" xfId="0" applyFont="1" applyFill="1" applyAlignment="1">
      <alignment horizontal="center" vertical="center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.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tabSelected="1" zoomScale="75" zoomScaleNormal="75" zoomScaleSheetLayoutView="75" zoomScalePageLayoutView="0" workbookViewId="0" topLeftCell="A1">
      <selection activeCell="B37" sqref="B37"/>
    </sheetView>
  </sheetViews>
  <sheetFormatPr defaultColWidth="9.16015625" defaultRowHeight="12.75"/>
  <cols>
    <col min="1" max="1" width="14" style="27" customWidth="1"/>
    <col min="2" max="2" width="51.66015625" style="9" customWidth="1"/>
    <col min="3" max="3" width="15.5" style="9" customWidth="1"/>
    <col min="4" max="4" width="15" style="9" customWidth="1"/>
    <col min="5" max="5" width="14.16015625" style="9" customWidth="1"/>
    <col min="6" max="6" width="13.5" style="9" customWidth="1"/>
    <col min="7" max="12" width="9.16015625" style="9" customWidth="1"/>
    <col min="13" max="244" width="9.16015625" style="10" customWidth="1"/>
    <col min="245" max="253" width="9.16015625" style="9" customWidth="1"/>
    <col min="254" max="16384" width="9.16015625" style="10" customWidth="1"/>
  </cols>
  <sheetData>
    <row r="1" spans="3:13" ht="88.5" customHeight="1">
      <c r="C1" s="37" t="s">
        <v>40</v>
      </c>
      <c r="D1" s="37"/>
      <c r="E1" s="37"/>
      <c r="F1" s="37"/>
      <c r="M1" s="9"/>
    </row>
    <row r="2" spans="1:5" ht="31.5" customHeight="1">
      <c r="A2" s="38" t="s">
        <v>34</v>
      </c>
      <c r="B2" s="39"/>
      <c r="C2" s="39"/>
      <c r="D2" s="39"/>
      <c r="E2" s="39"/>
    </row>
    <row r="3" spans="2:6" ht="15">
      <c r="B3" s="8"/>
      <c r="C3" s="8"/>
      <c r="D3" s="8"/>
      <c r="E3" s="8"/>
      <c r="F3" s="8" t="s">
        <v>38</v>
      </c>
    </row>
    <row r="4" spans="1:6" ht="25.5" customHeight="1">
      <c r="A4" s="36" t="s">
        <v>0</v>
      </c>
      <c r="B4" s="36" t="s">
        <v>1</v>
      </c>
      <c r="C4" s="36" t="s">
        <v>8</v>
      </c>
      <c r="D4" s="36" t="s">
        <v>6</v>
      </c>
      <c r="E4" s="36" t="s">
        <v>7</v>
      </c>
      <c r="F4" s="36"/>
    </row>
    <row r="5" spans="1:6" ht="49.5" customHeight="1">
      <c r="A5" s="36"/>
      <c r="B5" s="36"/>
      <c r="C5" s="36"/>
      <c r="D5" s="36"/>
      <c r="E5" s="6" t="s">
        <v>8</v>
      </c>
      <c r="F5" s="6" t="s">
        <v>9</v>
      </c>
    </row>
    <row r="6" spans="1:253" s="13" customFormat="1" ht="18" customHeight="1">
      <c r="A6" s="6">
        <v>10000000</v>
      </c>
      <c r="B6" s="11" t="s">
        <v>3</v>
      </c>
      <c r="C6" s="18">
        <f>C7</f>
        <v>63870500</v>
      </c>
      <c r="D6" s="18">
        <f>D7</f>
        <v>63870500</v>
      </c>
      <c r="E6" s="19"/>
      <c r="F6" s="19"/>
      <c r="G6" s="12"/>
      <c r="H6" s="12"/>
      <c r="I6" s="12"/>
      <c r="J6" s="12"/>
      <c r="K6" s="12"/>
      <c r="L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s="4" customFormat="1" ht="33.75" customHeight="1">
      <c r="A7" s="1">
        <v>11000000</v>
      </c>
      <c r="B7" s="2" t="s">
        <v>4</v>
      </c>
      <c r="C7" s="18">
        <f>C8</f>
        <v>63870500</v>
      </c>
      <c r="D7" s="18">
        <f>D8</f>
        <v>63870500</v>
      </c>
      <c r="E7" s="20"/>
      <c r="F7" s="20"/>
      <c r="G7" s="3"/>
      <c r="H7" s="3"/>
      <c r="I7" s="3"/>
      <c r="J7" s="3"/>
      <c r="K7" s="3"/>
      <c r="L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22.5" customHeight="1">
      <c r="A8" s="28">
        <v>11010000</v>
      </c>
      <c r="B8" s="14" t="s">
        <v>13</v>
      </c>
      <c r="C8" s="18">
        <f>C9+C10+C11+C12+C13</f>
        <v>63870500</v>
      </c>
      <c r="D8" s="18">
        <f>D9+D10+D11+D12+D13</f>
        <v>63870500</v>
      </c>
      <c r="E8" s="20"/>
      <c r="F8" s="20"/>
      <c r="G8" s="3"/>
      <c r="H8" s="3"/>
      <c r="I8" s="3"/>
      <c r="J8" s="3"/>
      <c r="K8" s="3"/>
      <c r="L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46.5" customHeight="1">
      <c r="A9" s="26">
        <v>11010100</v>
      </c>
      <c r="B9" s="15" t="s">
        <v>14</v>
      </c>
      <c r="C9" s="21">
        <v>54928700</v>
      </c>
      <c r="D9" s="21">
        <v>54928700</v>
      </c>
      <c r="E9" s="20"/>
      <c r="F9" s="20"/>
      <c r="G9" s="3"/>
      <c r="H9" s="3"/>
      <c r="I9" s="3"/>
      <c r="J9" s="3"/>
      <c r="K9" s="3"/>
      <c r="L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85.5" customHeight="1">
      <c r="A10" s="26">
        <v>11010200</v>
      </c>
      <c r="B10" s="15" t="s">
        <v>15</v>
      </c>
      <c r="C10" s="21">
        <v>447100</v>
      </c>
      <c r="D10" s="21">
        <v>447100</v>
      </c>
      <c r="E10" s="20"/>
      <c r="F10" s="20"/>
      <c r="G10" s="3"/>
      <c r="H10" s="3"/>
      <c r="I10" s="3"/>
      <c r="J10" s="3"/>
      <c r="K10" s="3"/>
      <c r="L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56.25" customHeight="1">
      <c r="A11" s="26">
        <v>11010400</v>
      </c>
      <c r="B11" s="15" t="s">
        <v>16</v>
      </c>
      <c r="C11" s="21">
        <v>7089600</v>
      </c>
      <c r="D11" s="21">
        <v>7089600</v>
      </c>
      <c r="E11" s="20"/>
      <c r="F11" s="20"/>
      <c r="G11" s="3"/>
      <c r="H11" s="3"/>
      <c r="I11" s="3"/>
      <c r="J11" s="3"/>
      <c r="K11" s="3"/>
      <c r="L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50.25" customHeight="1">
      <c r="A12" s="26">
        <v>11010500</v>
      </c>
      <c r="B12" s="15" t="s">
        <v>17</v>
      </c>
      <c r="C12" s="21">
        <v>894200</v>
      </c>
      <c r="D12" s="21">
        <v>894200</v>
      </c>
      <c r="E12" s="20"/>
      <c r="F12" s="20"/>
      <c r="G12" s="3"/>
      <c r="H12" s="3"/>
      <c r="I12" s="3"/>
      <c r="J12" s="3"/>
      <c r="K12" s="3"/>
      <c r="L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78" customHeight="1">
      <c r="A13" s="26">
        <v>11010900</v>
      </c>
      <c r="B13" s="15" t="s">
        <v>35</v>
      </c>
      <c r="C13" s="21">
        <v>510900</v>
      </c>
      <c r="D13" s="21">
        <v>510900</v>
      </c>
      <c r="E13" s="20"/>
      <c r="F13" s="20"/>
      <c r="G13" s="3"/>
      <c r="H13" s="3"/>
      <c r="I13" s="3"/>
      <c r="J13" s="3"/>
      <c r="K13" s="3"/>
      <c r="L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20.25" customHeight="1">
      <c r="A14" s="6">
        <v>20000000</v>
      </c>
      <c r="B14" s="11" t="s">
        <v>5</v>
      </c>
      <c r="C14" s="18">
        <f>C15+C18</f>
        <v>2494941</v>
      </c>
      <c r="D14" s="18">
        <f>D15+D18</f>
        <v>350000</v>
      </c>
      <c r="E14" s="18">
        <f>E15+E18</f>
        <v>2144941</v>
      </c>
      <c r="F14" s="20"/>
      <c r="G14" s="3"/>
      <c r="H14" s="3"/>
      <c r="I14" s="3"/>
      <c r="J14" s="3"/>
      <c r="K14" s="3"/>
      <c r="L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46.5" customHeight="1">
      <c r="A15" s="6">
        <v>22000000</v>
      </c>
      <c r="B15" s="14" t="s">
        <v>18</v>
      </c>
      <c r="C15" s="18">
        <f>C16</f>
        <v>350000</v>
      </c>
      <c r="D15" s="18">
        <f>D16</f>
        <v>350000</v>
      </c>
      <c r="E15" s="20"/>
      <c r="F15" s="20"/>
      <c r="G15" s="3"/>
      <c r="H15" s="3"/>
      <c r="I15" s="3"/>
      <c r="J15" s="3"/>
      <c r="K15" s="3"/>
      <c r="L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56.25" customHeight="1">
      <c r="A16" s="28">
        <v>22080000</v>
      </c>
      <c r="B16" s="14" t="s">
        <v>19</v>
      </c>
      <c r="C16" s="18">
        <f>C17</f>
        <v>350000</v>
      </c>
      <c r="D16" s="18">
        <f>D17</f>
        <v>350000</v>
      </c>
      <c r="E16" s="20"/>
      <c r="F16" s="20"/>
      <c r="G16" s="3"/>
      <c r="H16" s="3"/>
      <c r="I16" s="3"/>
      <c r="J16" s="3"/>
      <c r="K16" s="3"/>
      <c r="L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43.5" customHeight="1">
      <c r="A17" s="26">
        <v>22080400</v>
      </c>
      <c r="B17" s="15" t="s">
        <v>20</v>
      </c>
      <c r="C17" s="21">
        <v>350000</v>
      </c>
      <c r="D17" s="29">
        <v>350000</v>
      </c>
      <c r="E17" s="20"/>
      <c r="F17" s="20"/>
      <c r="G17" s="3"/>
      <c r="H17" s="3"/>
      <c r="I17" s="3"/>
      <c r="J17" s="3"/>
      <c r="K17" s="3"/>
      <c r="L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20.25" customHeight="1">
      <c r="A18" s="6">
        <v>25000000</v>
      </c>
      <c r="B18" s="7" t="s">
        <v>10</v>
      </c>
      <c r="C18" s="18">
        <f>C19</f>
        <v>2144941</v>
      </c>
      <c r="D18" s="18"/>
      <c r="E18" s="18">
        <f>E19</f>
        <v>2144941</v>
      </c>
      <c r="F18" s="23"/>
      <c r="G18" s="3"/>
      <c r="H18" s="3"/>
      <c r="I18" s="3"/>
      <c r="J18" s="3"/>
      <c r="K18" s="3"/>
      <c r="L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46.5" customHeight="1">
      <c r="A19" s="28">
        <v>25010000</v>
      </c>
      <c r="B19" s="14" t="s">
        <v>21</v>
      </c>
      <c r="C19" s="18">
        <f>C20+C21+C22</f>
        <v>2144941</v>
      </c>
      <c r="D19" s="18"/>
      <c r="E19" s="18">
        <f>E20+E21+E22</f>
        <v>2144941</v>
      </c>
      <c r="F19" s="23"/>
      <c r="G19" s="3"/>
      <c r="H19" s="3"/>
      <c r="I19" s="3"/>
      <c r="J19" s="3"/>
      <c r="K19" s="3"/>
      <c r="L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32.25" customHeight="1">
      <c r="A20" s="26">
        <v>25010100</v>
      </c>
      <c r="B20" s="15" t="s">
        <v>22</v>
      </c>
      <c r="C20" s="21">
        <v>1710716</v>
      </c>
      <c r="D20" s="21"/>
      <c r="E20" s="21">
        <v>1710716</v>
      </c>
      <c r="F20" s="23"/>
      <c r="G20" s="3"/>
      <c r="H20" s="3"/>
      <c r="I20" s="3"/>
      <c r="J20" s="3"/>
      <c r="K20" s="3"/>
      <c r="L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30" customHeight="1">
      <c r="A21" s="26">
        <v>25010200</v>
      </c>
      <c r="B21" s="15" t="s">
        <v>23</v>
      </c>
      <c r="C21" s="21">
        <v>375975</v>
      </c>
      <c r="D21" s="21"/>
      <c r="E21" s="21">
        <v>375975</v>
      </c>
      <c r="F21" s="23"/>
      <c r="G21" s="3"/>
      <c r="H21" s="3"/>
      <c r="I21" s="3"/>
      <c r="J21" s="3"/>
      <c r="K21" s="3"/>
      <c r="L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4" customFormat="1" ht="24" customHeight="1">
      <c r="A22" s="16">
        <v>25010300</v>
      </c>
      <c r="B22" s="17" t="s">
        <v>33</v>
      </c>
      <c r="C22" s="21">
        <v>58250</v>
      </c>
      <c r="D22" s="21"/>
      <c r="E22" s="21">
        <v>58250</v>
      </c>
      <c r="F22" s="23"/>
      <c r="G22" s="3"/>
      <c r="H22" s="3"/>
      <c r="I22" s="3"/>
      <c r="J22" s="3"/>
      <c r="K22" s="3"/>
      <c r="L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4" customFormat="1" ht="20.25" customHeight="1">
      <c r="A23" s="1"/>
      <c r="B23" s="7" t="s">
        <v>24</v>
      </c>
      <c r="C23" s="18">
        <f>C6+C14</f>
        <v>66365441</v>
      </c>
      <c r="D23" s="18">
        <f>D6+D14</f>
        <v>64220500</v>
      </c>
      <c r="E23" s="18">
        <f>E6+E14</f>
        <v>2144941</v>
      </c>
      <c r="F23" s="22"/>
      <c r="G23" s="3"/>
      <c r="H23" s="3"/>
      <c r="I23" s="3"/>
      <c r="J23" s="3"/>
      <c r="K23" s="3"/>
      <c r="L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4" customFormat="1" ht="20.25" customHeight="1">
      <c r="A24" s="6">
        <v>40000000</v>
      </c>
      <c r="B24" s="11" t="s">
        <v>2</v>
      </c>
      <c r="C24" s="18">
        <f>C25</f>
        <v>169372441</v>
      </c>
      <c r="D24" s="18">
        <f>D25</f>
        <v>169372441</v>
      </c>
      <c r="E24" s="22"/>
      <c r="F24" s="22"/>
      <c r="G24" s="3"/>
      <c r="H24" s="3"/>
      <c r="I24" s="3"/>
      <c r="J24" s="3"/>
      <c r="K24" s="3"/>
      <c r="L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4" customFormat="1" ht="20.25" customHeight="1">
      <c r="A25" s="6">
        <v>41000000</v>
      </c>
      <c r="B25" s="7" t="s">
        <v>11</v>
      </c>
      <c r="C25" s="18">
        <f>C26</f>
        <v>169372441</v>
      </c>
      <c r="D25" s="18">
        <f>D26</f>
        <v>169372441</v>
      </c>
      <c r="E25" s="22"/>
      <c r="F25" s="22"/>
      <c r="G25" s="3"/>
      <c r="H25" s="3"/>
      <c r="I25" s="3"/>
      <c r="J25" s="3"/>
      <c r="K25" s="3"/>
      <c r="L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4" customFormat="1" ht="20.25" customHeight="1">
      <c r="A26" s="28">
        <v>41030000</v>
      </c>
      <c r="B26" s="14" t="s">
        <v>25</v>
      </c>
      <c r="C26" s="18">
        <f>C27+C28+C29+C30+C31+C32+C33+C34</f>
        <v>169372441</v>
      </c>
      <c r="D26" s="18">
        <f>D27+D28+D29+D30+D31+D32+D33+D34</f>
        <v>169372441</v>
      </c>
      <c r="E26" s="21"/>
      <c r="F26" s="21"/>
      <c r="G26" s="3"/>
      <c r="H26" s="3"/>
      <c r="I26" s="3"/>
      <c r="J26" s="3"/>
      <c r="K26" s="3"/>
      <c r="L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4" customFormat="1" ht="106.5" customHeight="1">
      <c r="A27" s="26">
        <v>41030600</v>
      </c>
      <c r="B27" s="24" t="s">
        <v>26</v>
      </c>
      <c r="C27" s="21">
        <v>47750794</v>
      </c>
      <c r="D27" s="21">
        <v>47750794</v>
      </c>
      <c r="E27" s="22"/>
      <c r="F27" s="22"/>
      <c r="G27" s="3"/>
      <c r="H27" s="3"/>
      <c r="I27" s="3"/>
      <c r="J27" s="3"/>
      <c r="K27" s="3"/>
      <c r="L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4" customFormat="1" ht="122.25" customHeight="1">
      <c r="A28" s="26">
        <v>41030800</v>
      </c>
      <c r="B28" s="24" t="s">
        <v>37</v>
      </c>
      <c r="C28" s="21">
        <v>46527000</v>
      </c>
      <c r="D28" s="29">
        <v>46527000</v>
      </c>
      <c r="E28" s="22"/>
      <c r="F28" s="22"/>
      <c r="G28" s="3"/>
      <c r="H28" s="3"/>
      <c r="I28" s="3"/>
      <c r="J28" s="3"/>
      <c r="K28" s="3"/>
      <c r="L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4" customFormat="1" ht="270" customHeight="1">
      <c r="A29" s="26">
        <v>41030900</v>
      </c>
      <c r="B29" s="25" t="s">
        <v>39</v>
      </c>
      <c r="C29" s="21">
        <v>634141</v>
      </c>
      <c r="D29" s="29">
        <v>634141</v>
      </c>
      <c r="E29" s="22"/>
      <c r="F29" s="22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4" customFormat="1" ht="75.75" customHeight="1">
      <c r="A30" s="26">
        <v>41031000</v>
      </c>
      <c r="B30" s="24" t="s">
        <v>30</v>
      </c>
      <c r="C30" s="21">
        <v>341000</v>
      </c>
      <c r="D30" s="29">
        <v>341000</v>
      </c>
      <c r="E30" s="22"/>
      <c r="F30" s="22"/>
      <c r="G30" s="3"/>
      <c r="H30" s="3"/>
      <c r="I30" s="3"/>
      <c r="J30" s="3"/>
      <c r="K30" s="3"/>
      <c r="L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4" customFormat="1" ht="29.25" customHeight="1">
      <c r="A31" s="26">
        <v>41033900</v>
      </c>
      <c r="B31" s="24" t="s">
        <v>27</v>
      </c>
      <c r="C31" s="21">
        <v>45233700</v>
      </c>
      <c r="D31" s="29">
        <v>45233700</v>
      </c>
      <c r="E31" s="22"/>
      <c r="F31" s="22"/>
      <c r="G31" s="3"/>
      <c r="H31" s="3"/>
      <c r="I31" s="3"/>
      <c r="J31" s="3"/>
      <c r="K31" s="3"/>
      <c r="L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4" customFormat="1" ht="29.25" customHeight="1">
      <c r="A32" s="26">
        <v>41034200</v>
      </c>
      <c r="B32" s="24" t="s">
        <v>28</v>
      </c>
      <c r="C32" s="21">
        <v>27855100</v>
      </c>
      <c r="D32" s="29">
        <v>27855100</v>
      </c>
      <c r="E32" s="22"/>
      <c r="F32" s="22"/>
      <c r="G32" s="3"/>
      <c r="H32" s="3"/>
      <c r="I32" s="3"/>
      <c r="J32" s="3"/>
      <c r="K32" s="3"/>
      <c r="L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s="4" customFormat="1" ht="29.25" customHeight="1">
      <c r="A33" s="26">
        <v>41035000</v>
      </c>
      <c r="B33" s="30" t="s">
        <v>36</v>
      </c>
      <c r="C33" s="21">
        <v>32000</v>
      </c>
      <c r="D33" s="29">
        <v>32000</v>
      </c>
      <c r="E33" s="22"/>
      <c r="F33" s="22"/>
      <c r="G33" s="3"/>
      <c r="H33" s="3"/>
      <c r="I33" s="3"/>
      <c r="J33" s="3"/>
      <c r="K33" s="3"/>
      <c r="L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4" customFormat="1" ht="133.5" customHeight="1">
      <c r="A34" s="26">
        <v>41035800</v>
      </c>
      <c r="B34" s="24" t="s">
        <v>29</v>
      </c>
      <c r="C34" s="21">
        <v>998706</v>
      </c>
      <c r="D34" s="29">
        <v>998706</v>
      </c>
      <c r="E34" s="22"/>
      <c r="F34" s="22"/>
      <c r="G34" s="3"/>
      <c r="H34" s="3"/>
      <c r="I34" s="3"/>
      <c r="J34" s="3"/>
      <c r="K34" s="3"/>
      <c r="L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s="4" customFormat="1" ht="27.75" customHeight="1">
      <c r="A35" s="1"/>
      <c r="B35" s="5" t="s">
        <v>12</v>
      </c>
      <c r="C35" s="18">
        <f>C23+C24</f>
        <v>235737882</v>
      </c>
      <c r="D35" s="18">
        <f>D23+D24</f>
        <v>233592941</v>
      </c>
      <c r="E35" s="18">
        <f>E23+E24</f>
        <v>2144941</v>
      </c>
      <c r="F35" s="22"/>
      <c r="G35" s="3"/>
      <c r="H35" s="3"/>
      <c r="I35" s="3"/>
      <c r="J35" s="3"/>
      <c r="K35" s="3"/>
      <c r="L35" s="3"/>
      <c r="IK35" s="3"/>
      <c r="IL35" s="3"/>
      <c r="IM35" s="3"/>
      <c r="IN35" s="3"/>
      <c r="IO35" s="3"/>
      <c r="IP35" s="3"/>
      <c r="IQ35" s="3"/>
      <c r="IR35" s="3"/>
      <c r="IS35" s="3"/>
    </row>
    <row r="37" spans="1:253" s="34" customFormat="1" ht="15.75">
      <c r="A37" s="32" t="s">
        <v>31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IK37" s="33"/>
      <c r="IL37" s="33"/>
      <c r="IM37" s="33"/>
      <c r="IN37" s="33"/>
      <c r="IO37" s="33"/>
      <c r="IP37" s="33"/>
      <c r="IQ37" s="33"/>
      <c r="IR37" s="33"/>
      <c r="IS37" s="33"/>
    </row>
    <row r="38" spans="1:6" ht="15.75">
      <c r="A38" s="32" t="s">
        <v>32</v>
      </c>
      <c r="B38" s="33"/>
      <c r="C38" s="33"/>
      <c r="D38" s="35"/>
      <c r="E38" s="31"/>
      <c r="F38" s="31"/>
    </row>
  </sheetData>
  <sheetProtection/>
  <mergeCells count="7">
    <mergeCell ref="B4:B5"/>
    <mergeCell ref="C1:F1"/>
    <mergeCell ref="A2:E2"/>
    <mergeCell ref="C4:C5"/>
    <mergeCell ref="D4:D5"/>
    <mergeCell ref="E4:F4"/>
    <mergeCell ref="A4:A5"/>
  </mergeCells>
  <printOptions horizontalCentered="1"/>
  <pageMargins left="0.41" right="0.2" top="0.3" bottom="0.2" header="0.32" footer="0.2"/>
  <pageSetup fitToHeight="0" horizontalDpi="300" verticalDpi="300" orientation="portrait" paperSize="9" scale="80" r:id="rId1"/>
  <headerFooter alignWithMargins="0">
    <oddFooter>&amp;R&amp;P</oddFooter>
  </headerFooter>
  <rowBreaks count="1" manualBreakCount="1">
    <brk id="2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2015-12-28T09:32:54Z</cp:lastPrinted>
  <dcterms:created xsi:type="dcterms:W3CDTF">2014-01-17T10:52:16Z</dcterms:created>
  <dcterms:modified xsi:type="dcterms:W3CDTF">2015-12-29T08:00:22Z</dcterms:modified>
  <cp:category/>
  <cp:version/>
  <cp:contentType/>
  <cp:contentStatus/>
</cp:coreProperties>
</file>