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Area" localSheetId="0">'дод.3'!$A$1:$AB$36</definedName>
  </definedNames>
  <calcPr fullCalcOnLoad="1"/>
</workbook>
</file>

<file path=xl/sharedStrings.xml><?xml version="1.0" encoding="utf-8"?>
<sst xmlns="http://schemas.openxmlformats.org/spreadsheetml/2006/main" count="117" uniqueCount="85">
  <si>
    <t>Всього</t>
  </si>
  <si>
    <t>Код бюджету</t>
  </si>
  <si>
    <t xml:space="preserve">Назва місцевого бюджету адміністративно-територіальної одиниці  </t>
  </si>
  <si>
    <t xml:space="preserve">Керуючий справами </t>
  </si>
  <si>
    <t>Міська рада</t>
  </si>
  <si>
    <t xml:space="preserve">Субвенції з районного бюджету </t>
  </si>
  <si>
    <t>Володимирівська с/р</t>
  </si>
  <si>
    <t>Кирилівська с/р</t>
  </si>
  <si>
    <t>Кобзівська с/р</t>
  </si>
  <si>
    <t>Мартинівська с/р</t>
  </si>
  <si>
    <t>Наталинська с/р</t>
  </si>
  <si>
    <t>Піщанська с/р</t>
  </si>
  <si>
    <t>Петрівська с/р</t>
  </si>
  <si>
    <t>Попівська с/р</t>
  </si>
  <si>
    <t>Соснівська с/р</t>
  </si>
  <si>
    <t>Хрестищенська с/р</t>
  </si>
  <si>
    <t>Інша субвенція загального фонду на:</t>
  </si>
  <si>
    <t>видатки по галузі "Освіта"</t>
  </si>
  <si>
    <t>видатки по галузі "Культура і мистецтво"</t>
  </si>
  <si>
    <t>Миколо-Комишуватська с/р</t>
  </si>
  <si>
    <t>9299255</t>
  </si>
  <si>
    <t>130355</t>
  </si>
  <si>
    <t>49320</t>
  </si>
  <si>
    <t>70102</t>
  </si>
  <si>
    <t>398298</t>
  </si>
  <si>
    <t>Зорянська с/р</t>
  </si>
  <si>
    <t>160385</t>
  </si>
  <si>
    <t>323400</t>
  </si>
  <si>
    <t>161978</t>
  </si>
  <si>
    <t>154457</t>
  </si>
  <si>
    <t>342195</t>
  </si>
  <si>
    <t>136491</t>
  </si>
  <si>
    <t>232400</t>
  </si>
  <si>
    <t>232970</t>
  </si>
  <si>
    <t>127384</t>
  </si>
  <si>
    <t>249860</t>
  </si>
  <si>
    <t>Іванівська с/р</t>
  </si>
  <si>
    <t>К. Фролов</t>
  </si>
  <si>
    <t>Інша субвенція спеціального фонду на:</t>
  </si>
  <si>
    <t>Обласний бюджет</t>
  </si>
  <si>
    <t xml:space="preserve">виконавчого апарату районної ради                                                                                         </t>
  </si>
  <si>
    <t>на придбання сміттєвозу м. Красноград за рахунок коштів обласного фонду охорони навколишнього природного середовища</t>
  </si>
  <si>
    <t>Державному бюджету на придбання комп'ютерної техніки</t>
  </si>
  <si>
    <t>Державному бюджету на фінансування заходів Програми розвитку місцевої судової влади</t>
  </si>
  <si>
    <t>для співфінансування міні-проектів - переможців обласного конкурсу міні-проектів розвитку територіальних громад "Разом в майбутнє" у 2017 році</t>
  </si>
  <si>
    <t>Красноградський районний суд Харківської області</t>
  </si>
  <si>
    <t>Управління праці та соціального захисту населення</t>
  </si>
  <si>
    <t>Міжбюджетні трансферти з районного бюджету на 2017 рік</t>
  </si>
  <si>
    <t>на співфінансування по капітальному ремонту водогону від станції II підйому по вул. Московській до мікрорайону № 3 м. Красноград по КП "Водоканал"</t>
  </si>
  <si>
    <t>грн.</t>
  </si>
  <si>
    <t>Державному бюджету на поточні видатки</t>
  </si>
  <si>
    <t>71675</t>
  </si>
  <si>
    <t>100000</t>
  </si>
  <si>
    <t xml:space="preserve"> обласному бюджету на виготовлення бланків посвідчень дитини з багатодітної сім'ї</t>
  </si>
  <si>
    <t>Фінансове управління районної державної адміністрації</t>
  </si>
  <si>
    <t>на оплату послуг за право користування ІАС"Місцеві бюджети"</t>
  </si>
  <si>
    <t>Районна державна адміністрація</t>
  </si>
  <si>
    <t>Державному бюджету на супровід комп'ютерної програми "MEDOK"</t>
  </si>
  <si>
    <t>Державному бюджету на придбання захищених носіїв особистих ключів адміністраторів ЦНАП</t>
  </si>
  <si>
    <t>2000000</t>
  </si>
  <si>
    <t xml:space="preserve"> на поточний ремонт дороги по вулиці Короленка м. Красноград </t>
  </si>
  <si>
    <t>проведення ямочного ремонту дороги Нова Водолага - Медведівка - Соснівка в межах населеного пункту села Попівки</t>
  </si>
  <si>
    <t>440000</t>
  </si>
  <si>
    <t>Державному бюджету на виготовлення кошторисної документації та проведення капітального ремонту даху адміністративної будівлі управління державної казначейської служби України у Красноградському районі по вул. Харківська, 127 та технічного нагляду</t>
  </si>
  <si>
    <t>на поточний ремонт тротуарів м. Красноград</t>
  </si>
  <si>
    <t>398000</t>
  </si>
  <si>
    <t xml:space="preserve">на будівництво спортивного майданчика з волейбольною площадкою, мікрорайон 3, территорія прилегла до Молодіжного центру , м. Красноград, Харківська область </t>
  </si>
  <si>
    <t xml:space="preserve">Державному бюджету на проведення видатків по придбанню матеріалів, обладнання, монтажу, пусконалагоджувальних робіт системи охоронної сигналізації приміщення та охоронних послуг </t>
  </si>
  <si>
    <t xml:space="preserve"> проведення ямочного ремонту дороги Красноград - Берестовенька загального користування в межах населених пунктів</t>
  </si>
  <si>
    <t>600000</t>
  </si>
  <si>
    <t>На капітальний ремонт мосту через Бородинський  яр</t>
  </si>
  <si>
    <t>На капітальний ремонт дороги по вул.Вишневій м,Красноград</t>
  </si>
  <si>
    <t>на перші вибори депутатів Наталинської сільської ради Наталинської сільської об’єднаної територіальної громади та Наталинського сільського голови (Наталинська сільська рада)</t>
  </si>
  <si>
    <t>198200</t>
  </si>
  <si>
    <t>Додаток 3</t>
  </si>
  <si>
    <t>до рішення районної ради</t>
  </si>
  <si>
    <t>від 23 грудня 2016 року № 326-VII</t>
  </si>
  <si>
    <t>(XVI позачергова сесія VII скликання)</t>
  </si>
  <si>
    <t>в редакції рішення районної ради</t>
  </si>
  <si>
    <t>(XХVІI позачергова сесія VII скликання)</t>
  </si>
  <si>
    <t>від 05 жовтня 2017 року № 520-VII</t>
  </si>
  <si>
    <t>Назва місцевого бюджету адміністративно-територіальної одиниці</t>
  </si>
  <si>
    <t>таблиця 3.1</t>
  </si>
  <si>
    <t>таблиця 3.2</t>
  </si>
  <si>
    <t xml:space="preserve">        К. Фролов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</si>
</sst>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right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Fill="1" applyBorder="1" applyAlignment="1">
      <alignment horizontal="right"/>
    </xf>
    <xf numFmtId="0" fontId="30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/>
    </xf>
    <xf numFmtId="0" fontId="3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wrapText="1"/>
    </xf>
    <xf numFmtId="49" fontId="37" fillId="0" borderId="12" xfId="0" applyNumberFormat="1" applyFont="1" applyFill="1" applyBorder="1" applyAlignment="1">
      <alignment horizontal="center" wrapText="1"/>
    </xf>
    <xf numFmtId="49" fontId="37" fillId="0" borderId="12" xfId="0" applyNumberFormat="1" applyFont="1" applyFill="1" applyBorder="1" applyAlignment="1">
      <alignment horizontal="center"/>
    </xf>
    <xf numFmtId="49" fontId="38" fillId="0" borderId="12" xfId="0" applyNumberFormat="1" applyFont="1" applyFill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/>
    </xf>
    <xf numFmtId="0" fontId="37" fillId="0" borderId="12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Fill="1" applyBorder="1" applyAlignment="1">
      <alignment/>
    </xf>
    <xf numFmtId="0" fontId="38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0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0" fillId="0" borderId="15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>
      <alignment horizontal="righ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showGridLines="0" showZeros="0" tabSelected="1" view="pageBreakPreview" zoomScaleNormal="60" zoomScaleSheetLayoutView="100" zoomScalePageLayoutView="0" workbookViewId="0" topLeftCell="I22">
      <selection activeCell="M28" sqref="M28"/>
    </sheetView>
  </sheetViews>
  <sheetFormatPr defaultColWidth="9.16015625" defaultRowHeight="12.75"/>
  <cols>
    <col min="1" max="1" width="20" style="5" customWidth="1"/>
    <col min="2" max="2" width="41.16015625" style="5" customWidth="1"/>
    <col min="3" max="3" width="18.16015625" style="1" customWidth="1"/>
    <col min="4" max="4" width="17.66015625" style="1" customWidth="1"/>
    <col min="5" max="7" width="20.33203125" style="1" customWidth="1"/>
    <col min="8" max="8" width="26" style="1" customWidth="1"/>
    <col min="9" max="9" width="18.83203125" style="1" customWidth="1"/>
    <col min="10" max="11" width="20.66015625" style="1" customWidth="1"/>
    <col min="12" max="13" width="23.16015625" style="1" customWidth="1"/>
    <col min="14" max="16" width="26" style="1" customWidth="1"/>
    <col min="17" max="17" width="29.83203125" style="1" customWidth="1"/>
    <col min="18" max="18" width="20" style="5" customWidth="1"/>
    <col min="19" max="19" width="41.16015625" style="5" customWidth="1"/>
    <col min="20" max="21" width="31.66015625" style="5" customWidth="1"/>
    <col min="22" max="22" width="23.5" style="5" customWidth="1"/>
    <col min="23" max="23" width="15.16015625" style="5" customWidth="1"/>
    <col min="24" max="24" width="29.5" style="5" customWidth="1"/>
    <col min="25" max="25" width="37.83203125" style="5" customWidth="1"/>
    <col min="26" max="27" width="19.83203125" style="5" customWidth="1"/>
    <col min="28" max="28" width="19.66015625" style="5" customWidth="1"/>
    <col min="29" max="29" width="21.33203125" style="5" customWidth="1"/>
    <col min="30" max="30" width="24.5" style="5" customWidth="1"/>
    <col min="31" max="31" width="21.33203125" style="5" customWidth="1"/>
    <col min="32" max="32" width="19.16015625" style="5" customWidth="1"/>
    <col min="33" max="33" width="19.33203125" style="5" customWidth="1"/>
    <col min="34" max="34" width="21.66015625" style="5" customWidth="1"/>
    <col min="35" max="35" width="19.33203125" style="5" customWidth="1"/>
    <col min="36" max="36" width="26.16015625" style="5" customWidth="1"/>
    <col min="37" max="37" width="37.33203125" style="5" customWidth="1"/>
    <col min="38" max="38" width="17.16015625" style="5" customWidth="1"/>
    <col min="39" max="39" width="20.16015625" style="5" customWidth="1"/>
    <col min="40" max="16384" width="9.16015625" style="5" customWidth="1"/>
  </cols>
  <sheetData>
    <row r="1" spans="15:28" s="18" customFormat="1" ht="15.75">
      <c r="O1" s="55" t="s">
        <v>74</v>
      </c>
      <c r="P1" s="55"/>
      <c r="Q1" s="55"/>
      <c r="Z1" s="55" t="s">
        <v>74</v>
      </c>
      <c r="AA1" s="55"/>
      <c r="AB1" s="55"/>
    </row>
    <row r="2" spans="16:28" s="18" customFormat="1" ht="15.75">
      <c r="P2" s="55" t="s">
        <v>82</v>
      </c>
      <c r="Q2" s="55"/>
      <c r="AA2" s="55" t="s">
        <v>83</v>
      </c>
      <c r="AB2" s="55"/>
    </row>
    <row r="3" spans="15:28" s="18" customFormat="1" ht="15.75">
      <c r="O3" s="55" t="s">
        <v>75</v>
      </c>
      <c r="P3" s="55"/>
      <c r="Q3" s="55"/>
      <c r="Z3" s="55" t="s">
        <v>75</v>
      </c>
      <c r="AA3" s="55"/>
      <c r="AB3" s="55"/>
    </row>
    <row r="4" spans="15:28" s="18" customFormat="1" ht="15.75">
      <c r="O4" s="55" t="s">
        <v>76</v>
      </c>
      <c r="P4" s="55"/>
      <c r="Q4" s="55"/>
      <c r="Z4" s="55" t="s">
        <v>76</v>
      </c>
      <c r="AA4" s="55"/>
      <c r="AB4" s="55"/>
    </row>
    <row r="5" spans="15:28" s="18" customFormat="1" ht="15.75">
      <c r="O5" s="55" t="s">
        <v>77</v>
      </c>
      <c r="P5" s="55"/>
      <c r="Q5" s="55"/>
      <c r="Z5" s="55" t="s">
        <v>77</v>
      </c>
      <c r="AA5" s="55"/>
      <c r="AB5" s="55"/>
    </row>
    <row r="6" spans="15:28" s="18" customFormat="1" ht="15.75">
      <c r="O6" s="55" t="s">
        <v>78</v>
      </c>
      <c r="P6" s="55"/>
      <c r="Q6" s="55"/>
      <c r="Z6" s="55" t="s">
        <v>78</v>
      </c>
      <c r="AA6" s="55"/>
      <c r="AB6" s="55"/>
    </row>
    <row r="7" spans="15:28" s="18" customFormat="1" ht="15.75">
      <c r="O7" s="55" t="s">
        <v>80</v>
      </c>
      <c r="P7" s="55"/>
      <c r="Q7" s="55"/>
      <c r="Z7" s="55" t="s">
        <v>80</v>
      </c>
      <c r="AA7" s="55"/>
      <c r="AB7" s="55"/>
    </row>
    <row r="8" spans="1:28" s="18" customFormat="1" ht="19.5" customHeight="1">
      <c r="A8" s="12"/>
      <c r="B8" s="12"/>
      <c r="C8" s="12"/>
      <c r="L8" s="12"/>
      <c r="M8" s="12"/>
      <c r="N8" s="12"/>
      <c r="O8" s="54" t="s">
        <v>79</v>
      </c>
      <c r="P8" s="54"/>
      <c r="Q8" s="54"/>
      <c r="R8" s="12"/>
      <c r="S8" s="12"/>
      <c r="T8" s="12"/>
      <c r="U8" s="12"/>
      <c r="V8" s="12"/>
      <c r="W8" s="12"/>
      <c r="X8" s="12"/>
      <c r="Y8" s="12"/>
      <c r="Z8" s="54" t="s">
        <v>79</v>
      </c>
      <c r="AA8" s="54"/>
      <c r="AB8" s="54"/>
    </row>
    <row r="9" spans="1:22" ht="57" customHeight="1">
      <c r="A9" s="45" t="s">
        <v>47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11"/>
      <c r="V9" s="11"/>
    </row>
    <row r="10" spans="1:28" ht="18" customHeight="1">
      <c r="A10" s="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6"/>
      <c r="T10" s="10"/>
      <c r="U10" s="10"/>
      <c r="V10" s="10"/>
      <c r="AB10" s="5" t="s">
        <v>49</v>
      </c>
    </row>
    <row r="11" spans="1:28" ht="48" customHeight="1">
      <c r="A11" s="46" t="s">
        <v>1</v>
      </c>
      <c r="B11" s="46" t="s">
        <v>2</v>
      </c>
      <c r="C11" s="47" t="s">
        <v>5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  <c r="W11" s="51"/>
      <c r="X11" s="51"/>
      <c r="Y11" s="51"/>
      <c r="Z11" s="51"/>
      <c r="AA11" s="51"/>
      <c r="AB11" s="52"/>
    </row>
    <row r="12" spans="1:28" ht="42.75" customHeight="1">
      <c r="A12" s="46"/>
      <c r="B12" s="46"/>
      <c r="C12" s="47" t="s">
        <v>16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  <c r="R12" s="47" t="s">
        <v>38</v>
      </c>
      <c r="S12" s="50"/>
      <c r="T12" s="50"/>
      <c r="U12" s="50"/>
      <c r="V12" s="50"/>
      <c r="W12" s="50"/>
      <c r="X12" s="50"/>
      <c r="Y12" s="50"/>
      <c r="Z12" s="50"/>
      <c r="AA12" s="50"/>
      <c r="AB12" s="53"/>
    </row>
    <row r="13" spans="1:28" ht="318.75">
      <c r="A13" s="46"/>
      <c r="B13" s="46"/>
      <c r="C13" s="13" t="s">
        <v>17</v>
      </c>
      <c r="D13" s="13" t="s">
        <v>18</v>
      </c>
      <c r="E13" s="13" t="s">
        <v>43</v>
      </c>
      <c r="F13" s="13" t="s">
        <v>50</v>
      </c>
      <c r="G13" s="17" t="s">
        <v>67</v>
      </c>
      <c r="H13" s="14" t="s">
        <v>44</v>
      </c>
      <c r="I13" s="14" t="s">
        <v>55</v>
      </c>
      <c r="J13" s="13" t="s">
        <v>57</v>
      </c>
      <c r="K13" s="14" t="s">
        <v>64</v>
      </c>
      <c r="L13" s="13" t="s">
        <v>58</v>
      </c>
      <c r="M13" s="17" t="s">
        <v>72</v>
      </c>
      <c r="N13" s="13" t="s">
        <v>60</v>
      </c>
      <c r="O13" s="13" t="s">
        <v>61</v>
      </c>
      <c r="P13" s="16" t="s">
        <v>68</v>
      </c>
      <c r="Q13" s="13" t="s">
        <v>53</v>
      </c>
      <c r="R13" s="13" t="s">
        <v>1</v>
      </c>
      <c r="S13" s="13" t="s">
        <v>81</v>
      </c>
      <c r="T13" s="14" t="s">
        <v>41</v>
      </c>
      <c r="U13" s="14" t="s">
        <v>48</v>
      </c>
      <c r="V13" s="14" t="s">
        <v>44</v>
      </c>
      <c r="W13" s="13" t="s">
        <v>42</v>
      </c>
      <c r="X13" s="15" t="s">
        <v>66</v>
      </c>
      <c r="Y13" s="13" t="s">
        <v>63</v>
      </c>
      <c r="Z13" s="13" t="s">
        <v>70</v>
      </c>
      <c r="AA13" s="13" t="s">
        <v>71</v>
      </c>
      <c r="AB13" s="13" t="s">
        <v>43</v>
      </c>
    </row>
    <row r="14" spans="1:28" ht="39.75" customHeight="1">
      <c r="A14" s="19"/>
      <c r="B14" s="31" t="s">
        <v>45</v>
      </c>
      <c r="C14" s="32"/>
      <c r="D14" s="32"/>
      <c r="E14" s="32">
        <v>24000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9"/>
      <c r="S14" s="31" t="s">
        <v>45</v>
      </c>
      <c r="T14" s="37"/>
      <c r="U14" s="37"/>
      <c r="V14" s="37"/>
      <c r="W14" s="32"/>
      <c r="X14" s="32"/>
      <c r="Y14" s="32"/>
      <c r="Z14" s="32"/>
      <c r="AA14" s="32"/>
      <c r="AB14" s="38">
        <v>26000</v>
      </c>
    </row>
    <row r="15" spans="1:28" ht="48.75" customHeight="1">
      <c r="A15" s="19"/>
      <c r="B15" s="31" t="s">
        <v>46</v>
      </c>
      <c r="C15" s="32"/>
      <c r="D15" s="32"/>
      <c r="E15" s="32"/>
      <c r="F15" s="32">
        <v>263500</v>
      </c>
      <c r="G15" s="32">
        <v>59900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19"/>
      <c r="S15" s="31" t="s">
        <v>46</v>
      </c>
      <c r="T15" s="37"/>
      <c r="U15" s="37"/>
      <c r="V15" s="37"/>
      <c r="W15" s="38">
        <v>145000</v>
      </c>
      <c r="X15" s="38"/>
      <c r="Y15" s="38"/>
      <c r="Z15" s="38"/>
      <c r="AA15" s="38"/>
      <c r="AB15" s="39"/>
    </row>
    <row r="16" spans="1:28" ht="48.75" customHeight="1">
      <c r="A16" s="19"/>
      <c r="B16" s="31" t="s">
        <v>54</v>
      </c>
      <c r="C16" s="32"/>
      <c r="D16" s="32"/>
      <c r="E16" s="32"/>
      <c r="F16" s="32"/>
      <c r="G16" s="32"/>
      <c r="H16" s="32"/>
      <c r="I16" s="32">
        <v>2200</v>
      </c>
      <c r="J16" s="32"/>
      <c r="K16" s="32"/>
      <c r="L16" s="32"/>
      <c r="M16" s="32"/>
      <c r="N16" s="32"/>
      <c r="O16" s="32"/>
      <c r="P16" s="32"/>
      <c r="Q16" s="32"/>
      <c r="R16" s="19"/>
      <c r="S16" s="31" t="s">
        <v>54</v>
      </c>
      <c r="T16" s="37"/>
      <c r="U16" s="37"/>
      <c r="V16" s="37"/>
      <c r="W16" s="38"/>
      <c r="X16" s="38"/>
      <c r="Y16" s="38">
        <v>77430</v>
      </c>
      <c r="Z16" s="38"/>
      <c r="AA16" s="38"/>
      <c r="AB16" s="39"/>
    </row>
    <row r="17" spans="1:28" ht="48.75" customHeight="1">
      <c r="A17" s="19"/>
      <c r="B17" s="31" t="s">
        <v>56</v>
      </c>
      <c r="C17" s="32"/>
      <c r="D17" s="32"/>
      <c r="E17" s="32"/>
      <c r="F17" s="32"/>
      <c r="G17" s="32"/>
      <c r="H17" s="32"/>
      <c r="I17" s="32"/>
      <c r="J17" s="32">
        <v>2000</v>
      </c>
      <c r="K17" s="32"/>
      <c r="L17" s="32">
        <v>1100</v>
      </c>
      <c r="M17" s="32">
        <v>1400</v>
      </c>
      <c r="N17" s="32"/>
      <c r="O17" s="32"/>
      <c r="P17" s="32"/>
      <c r="Q17" s="32"/>
      <c r="R17" s="19"/>
      <c r="S17" s="31" t="s">
        <v>56</v>
      </c>
      <c r="T17" s="37"/>
      <c r="U17" s="37"/>
      <c r="V17" s="37"/>
      <c r="W17" s="38"/>
      <c r="X17" s="38"/>
      <c r="Y17" s="38"/>
      <c r="Z17" s="38"/>
      <c r="AA17" s="38"/>
      <c r="AB17" s="39"/>
    </row>
    <row r="18" spans="1:28" ht="20.25" customHeight="1">
      <c r="A18" s="13">
        <v>20100000000</v>
      </c>
      <c r="B18" s="31" t="s">
        <v>39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>
        <v>6301</v>
      </c>
      <c r="R18" s="13">
        <v>20100000000</v>
      </c>
      <c r="S18" s="31" t="s">
        <v>39</v>
      </c>
      <c r="T18" s="40"/>
      <c r="U18" s="41">
        <v>1000000</v>
      </c>
      <c r="V18" s="41"/>
      <c r="W18" s="39"/>
      <c r="X18" s="39"/>
      <c r="Y18" s="39"/>
      <c r="Z18" s="39"/>
      <c r="AA18" s="39"/>
      <c r="AB18" s="39"/>
    </row>
    <row r="19" spans="1:28" ht="23.25" customHeight="1">
      <c r="A19" s="20">
        <v>20317301000</v>
      </c>
      <c r="B19" s="33" t="s">
        <v>4</v>
      </c>
      <c r="C19" s="34" t="s">
        <v>20</v>
      </c>
      <c r="D19" s="34" t="s">
        <v>21</v>
      </c>
      <c r="E19" s="34"/>
      <c r="F19" s="34"/>
      <c r="G19" s="34"/>
      <c r="H19" s="34"/>
      <c r="I19" s="34"/>
      <c r="J19" s="34"/>
      <c r="K19" s="34" t="s">
        <v>65</v>
      </c>
      <c r="L19" s="34"/>
      <c r="M19" s="34"/>
      <c r="N19" s="34" t="s">
        <v>59</v>
      </c>
      <c r="O19" s="34"/>
      <c r="P19" s="34"/>
      <c r="Q19" s="34"/>
      <c r="R19" s="20">
        <v>20317301000</v>
      </c>
      <c r="S19" s="33" t="s">
        <v>4</v>
      </c>
      <c r="T19" s="42">
        <v>2500000</v>
      </c>
      <c r="U19" s="42"/>
      <c r="V19" s="42">
        <v>341000</v>
      </c>
      <c r="W19" s="39"/>
      <c r="X19" s="39">
        <v>350000</v>
      </c>
      <c r="Y19" s="39"/>
      <c r="Z19" s="39">
        <v>320000</v>
      </c>
      <c r="AA19" s="39">
        <v>1645056</v>
      </c>
      <c r="AB19" s="39"/>
    </row>
    <row r="20" spans="1:28" ht="23.25" customHeight="1">
      <c r="A20" s="20">
        <v>20317501000</v>
      </c>
      <c r="B20" s="33" t="s">
        <v>6</v>
      </c>
      <c r="C20" s="34"/>
      <c r="D20" s="34" t="s">
        <v>22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0">
        <v>20317501000</v>
      </c>
      <c r="S20" s="33" t="s">
        <v>6</v>
      </c>
      <c r="T20" s="43"/>
      <c r="U20" s="43"/>
      <c r="V20" s="39"/>
      <c r="W20" s="39"/>
      <c r="X20" s="39"/>
      <c r="Y20" s="39"/>
      <c r="Z20" s="39"/>
      <c r="AA20" s="39"/>
      <c r="AB20" s="39"/>
    </row>
    <row r="21" spans="1:28" ht="23.25" customHeight="1">
      <c r="A21" s="20">
        <v>20317502000</v>
      </c>
      <c r="B21" s="33" t="s">
        <v>7</v>
      </c>
      <c r="C21" s="34"/>
      <c r="D21" s="34" t="s">
        <v>23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20">
        <v>20317502000</v>
      </c>
      <c r="S21" s="33" t="s">
        <v>7</v>
      </c>
      <c r="T21" s="43"/>
      <c r="U21" s="43"/>
      <c r="V21" s="39">
        <v>99976</v>
      </c>
      <c r="W21" s="39"/>
      <c r="X21" s="39"/>
      <c r="Y21" s="39"/>
      <c r="Z21" s="39"/>
      <c r="AA21" s="39"/>
      <c r="AB21" s="39"/>
    </row>
    <row r="22" spans="1:28" ht="23.25" customHeight="1">
      <c r="A22" s="20">
        <v>20317503000</v>
      </c>
      <c r="B22" s="33" t="s">
        <v>8</v>
      </c>
      <c r="C22" s="34"/>
      <c r="D22" s="34" t="s">
        <v>24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20">
        <v>20317503000</v>
      </c>
      <c r="S22" s="33" t="s">
        <v>8</v>
      </c>
      <c r="T22" s="43"/>
      <c r="U22" s="43"/>
      <c r="V22" s="39"/>
      <c r="W22" s="39"/>
      <c r="X22" s="39"/>
      <c r="Y22" s="39"/>
      <c r="Z22" s="39"/>
      <c r="AA22" s="39"/>
      <c r="AB22" s="39"/>
    </row>
    <row r="23" spans="1:28" ht="23.25" customHeight="1">
      <c r="A23" s="20">
        <v>20317504000</v>
      </c>
      <c r="B23" s="33" t="s">
        <v>25</v>
      </c>
      <c r="C23" s="34"/>
      <c r="D23" s="34" t="s">
        <v>26</v>
      </c>
      <c r="E23" s="34"/>
      <c r="F23" s="34"/>
      <c r="G23" s="34"/>
      <c r="H23" s="34" t="s">
        <v>51</v>
      </c>
      <c r="I23" s="34"/>
      <c r="J23" s="34"/>
      <c r="K23" s="34"/>
      <c r="L23" s="34"/>
      <c r="M23" s="34"/>
      <c r="N23" s="34"/>
      <c r="O23" s="34"/>
      <c r="P23" s="34"/>
      <c r="Q23" s="34"/>
      <c r="R23" s="20">
        <v>20317504000</v>
      </c>
      <c r="S23" s="33" t="s">
        <v>25</v>
      </c>
      <c r="T23" s="43"/>
      <c r="U23" s="43"/>
      <c r="V23" s="39"/>
      <c r="W23" s="39"/>
      <c r="X23" s="39"/>
      <c r="Y23" s="39"/>
      <c r="Z23" s="39"/>
      <c r="AA23" s="39"/>
      <c r="AB23" s="39"/>
    </row>
    <row r="24" spans="1:28" ht="40.5">
      <c r="A24" s="20">
        <v>20317505000</v>
      </c>
      <c r="B24" s="33" t="s">
        <v>19</v>
      </c>
      <c r="C24" s="34"/>
      <c r="D24" s="34" t="s">
        <v>27</v>
      </c>
      <c r="E24" s="34"/>
      <c r="F24" s="34"/>
      <c r="G24" s="34"/>
      <c r="H24" s="34" t="s">
        <v>52</v>
      </c>
      <c r="I24" s="34"/>
      <c r="J24" s="34"/>
      <c r="K24" s="34"/>
      <c r="L24" s="34"/>
      <c r="M24" s="34"/>
      <c r="N24" s="34"/>
      <c r="O24" s="34"/>
      <c r="P24" s="34"/>
      <c r="Q24" s="34"/>
      <c r="R24" s="20">
        <v>20317505000</v>
      </c>
      <c r="S24" s="33" t="s">
        <v>19</v>
      </c>
      <c r="T24" s="43"/>
      <c r="U24" s="43"/>
      <c r="V24" s="39"/>
      <c r="W24" s="39"/>
      <c r="X24" s="39"/>
      <c r="Y24" s="39"/>
      <c r="Z24" s="39"/>
      <c r="AA24" s="39"/>
      <c r="AB24" s="39"/>
    </row>
    <row r="25" spans="1:28" ht="23.25" customHeight="1">
      <c r="A25" s="20">
        <v>20317506000</v>
      </c>
      <c r="B25" s="33" t="s">
        <v>9</v>
      </c>
      <c r="C25" s="34"/>
      <c r="D25" s="34" t="s">
        <v>28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0">
        <v>20317506000</v>
      </c>
      <c r="S25" s="33" t="s">
        <v>9</v>
      </c>
      <c r="T25" s="43"/>
      <c r="U25" s="43"/>
      <c r="V25" s="39"/>
      <c r="W25" s="39"/>
      <c r="X25" s="39"/>
      <c r="Y25" s="39"/>
      <c r="Z25" s="39"/>
      <c r="AA25" s="39"/>
      <c r="AB25" s="39"/>
    </row>
    <row r="26" spans="1:28" ht="23.25" customHeight="1">
      <c r="A26" s="20">
        <v>20317507000</v>
      </c>
      <c r="B26" s="33" t="s">
        <v>10</v>
      </c>
      <c r="C26" s="34"/>
      <c r="D26" s="34" t="s">
        <v>29</v>
      </c>
      <c r="E26" s="34"/>
      <c r="F26" s="34"/>
      <c r="G26" s="34"/>
      <c r="H26" s="34"/>
      <c r="I26" s="34"/>
      <c r="J26" s="34"/>
      <c r="K26" s="34"/>
      <c r="L26" s="34"/>
      <c r="M26" s="35" t="s">
        <v>73</v>
      </c>
      <c r="N26" s="34"/>
      <c r="O26" s="34"/>
      <c r="P26" s="34"/>
      <c r="Q26" s="34"/>
      <c r="R26" s="20">
        <v>20317507000</v>
      </c>
      <c r="S26" s="33" t="s">
        <v>10</v>
      </c>
      <c r="T26" s="43"/>
      <c r="U26" s="43"/>
      <c r="V26" s="39"/>
      <c r="W26" s="39"/>
      <c r="X26" s="39"/>
      <c r="Y26" s="39"/>
      <c r="Z26" s="39"/>
      <c r="AA26" s="39"/>
      <c r="AB26" s="39"/>
    </row>
    <row r="27" spans="1:28" ht="23.25" customHeight="1">
      <c r="A27" s="20">
        <v>20317508000</v>
      </c>
      <c r="B27" s="33" t="s">
        <v>36</v>
      </c>
      <c r="C27" s="34"/>
      <c r="D27" s="34" t="s">
        <v>30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 t="s">
        <v>69</v>
      </c>
      <c r="Q27" s="34"/>
      <c r="R27" s="20">
        <v>20317508000</v>
      </c>
      <c r="S27" s="33" t="s">
        <v>36</v>
      </c>
      <c r="T27" s="43"/>
      <c r="U27" s="43"/>
      <c r="V27" s="39"/>
      <c r="W27" s="39"/>
      <c r="X27" s="39"/>
      <c r="Y27" s="39"/>
      <c r="Z27" s="39"/>
      <c r="AA27" s="39"/>
      <c r="AB27" s="39"/>
    </row>
    <row r="28" spans="1:28" ht="23.25" customHeight="1">
      <c r="A28" s="20">
        <v>20317509000</v>
      </c>
      <c r="B28" s="33" t="s">
        <v>11</v>
      </c>
      <c r="C28" s="34"/>
      <c r="D28" s="34" t="s">
        <v>31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0">
        <v>20317509000</v>
      </c>
      <c r="S28" s="33" t="s">
        <v>11</v>
      </c>
      <c r="T28" s="43"/>
      <c r="U28" s="43"/>
      <c r="V28" s="39">
        <v>98763</v>
      </c>
      <c r="W28" s="39"/>
      <c r="X28" s="39"/>
      <c r="Y28" s="39"/>
      <c r="Z28" s="39"/>
      <c r="AA28" s="39"/>
      <c r="AB28" s="39"/>
    </row>
    <row r="29" spans="1:28" ht="23.25" customHeight="1">
      <c r="A29" s="20">
        <v>20317510000</v>
      </c>
      <c r="B29" s="33" t="s">
        <v>12</v>
      </c>
      <c r="C29" s="34"/>
      <c r="D29" s="34" t="s">
        <v>32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0">
        <v>20317510000</v>
      </c>
      <c r="S29" s="33" t="s">
        <v>12</v>
      </c>
      <c r="T29" s="43"/>
      <c r="U29" s="43"/>
      <c r="V29" s="39"/>
      <c r="W29" s="39"/>
      <c r="X29" s="39"/>
      <c r="Y29" s="39"/>
      <c r="Z29" s="39"/>
      <c r="AA29" s="39"/>
      <c r="AB29" s="39"/>
    </row>
    <row r="30" spans="1:28" ht="23.25" customHeight="1">
      <c r="A30" s="20">
        <v>20317511000</v>
      </c>
      <c r="B30" s="33" t="s">
        <v>13</v>
      </c>
      <c r="C30" s="34"/>
      <c r="D30" s="34" t="s">
        <v>33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 t="s">
        <v>62</v>
      </c>
      <c r="P30" s="34"/>
      <c r="Q30" s="34"/>
      <c r="R30" s="20">
        <v>20317511000</v>
      </c>
      <c r="S30" s="33" t="s">
        <v>13</v>
      </c>
      <c r="T30" s="43"/>
      <c r="U30" s="43"/>
      <c r="V30" s="39">
        <v>49525</v>
      </c>
      <c r="W30" s="39"/>
      <c r="X30" s="39"/>
      <c r="Y30" s="39"/>
      <c r="Z30" s="39"/>
      <c r="AA30" s="39"/>
      <c r="AB30" s="39"/>
    </row>
    <row r="31" spans="1:28" ht="23.25" customHeight="1">
      <c r="A31" s="20">
        <v>20317512000</v>
      </c>
      <c r="B31" s="33" t="s">
        <v>14</v>
      </c>
      <c r="C31" s="34"/>
      <c r="D31" s="34" t="s">
        <v>34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20">
        <v>20317512000</v>
      </c>
      <c r="S31" s="33" t="s">
        <v>14</v>
      </c>
      <c r="T31" s="43"/>
      <c r="U31" s="43"/>
      <c r="V31" s="39">
        <v>58003</v>
      </c>
      <c r="W31" s="39"/>
      <c r="X31" s="39"/>
      <c r="Y31" s="39"/>
      <c r="Z31" s="39"/>
      <c r="AA31" s="39"/>
      <c r="AB31" s="39"/>
    </row>
    <row r="32" spans="1:28" ht="23.25" customHeight="1">
      <c r="A32" s="20">
        <v>20317513000</v>
      </c>
      <c r="B32" s="33" t="s">
        <v>15</v>
      </c>
      <c r="C32" s="36"/>
      <c r="D32" s="34" t="s">
        <v>35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20">
        <v>20317513000</v>
      </c>
      <c r="S32" s="33" t="s">
        <v>15</v>
      </c>
      <c r="T32" s="43"/>
      <c r="U32" s="43"/>
      <c r="V32" s="39">
        <v>90186</v>
      </c>
      <c r="W32" s="39"/>
      <c r="X32" s="39"/>
      <c r="Y32" s="39"/>
      <c r="Z32" s="39"/>
      <c r="AA32" s="39"/>
      <c r="AB32" s="39"/>
    </row>
    <row r="33" spans="1:28" ht="24.75" customHeight="1">
      <c r="A33" s="21"/>
      <c r="B33" s="22" t="s">
        <v>0</v>
      </c>
      <c r="C33" s="23">
        <f>C19+C20+C21+C22+C23+C24+C25+C26+C27+C28+C29+C30+C31+C32+SUM(C19:C32)</f>
        <v>9299255</v>
      </c>
      <c r="D33" s="23">
        <f>D19+D20+D21+D22+D23+D24+D25+D26+D27+D28+D29+D30+D31+D32+SUM(D19:D32)</f>
        <v>2769595</v>
      </c>
      <c r="E33" s="23">
        <f>E14+E15+E18+E19+E20+E21+E22+E23+E24+E25+E26+E27+E28+E29+E30+E31+E32</f>
        <v>24000</v>
      </c>
      <c r="F33" s="23">
        <f>F14+F15+F18+F19+F20+F21+F22+F23+F24+F25+F26+F27+F28+F29+F30+F31+F32</f>
        <v>263500</v>
      </c>
      <c r="G33" s="23">
        <v>59900</v>
      </c>
      <c r="H33" s="23">
        <f>H19+H20+H21+H22+H23+H24+H25+H26+H27+H28+H29+H30+H31+H32+SUM(H19:H32)</f>
        <v>171675</v>
      </c>
      <c r="I33" s="23">
        <f>I14+I15+I16+I17+I18+I19+I20+I21+I22+I23+I24+I25+I26+I27+I28+I29+I30+I31+I32</f>
        <v>2200</v>
      </c>
      <c r="J33" s="23">
        <f>J14+J15+J16+J17+J18+J19+J20+J21+J22+J23+J24+J25+J26+J27+J28+J29+J30+J31+J32</f>
        <v>2000</v>
      </c>
      <c r="K33" s="23">
        <f>K14+K15+K16+K17+K18+K19+K20+K21+K22+K23+K24+K25+K26+K27+K28+K29+K30+K31+K32</f>
        <v>398000</v>
      </c>
      <c r="L33" s="23">
        <f>L14+L15+L16+L17+L18+L19+L20+L21+L22+L23+L24+L25+L26+L27+L28+L29+L30+L31+L32</f>
        <v>1100</v>
      </c>
      <c r="M33" s="23">
        <v>199600</v>
      </c>
      <c r="N33" s="23">
        <f>N19+N20+N21+N22+N23+N24+N25+N26+N27+N28+N29+N30+N31+N32+SUM(N19:N32)</f>
        <v>2000000</v>
      </c>
      <c r="O33" s="23">
        <f>O19+O20+O21+O22+O23+O24+O25+O26+O27+O28+O29+O30+O31+O32+SUM(O19:O32)</f>
        <v>440000</v>
      </c>
      <c r="P33" s="23">
        <v>600000</v>
      </c>
      <c r="Q33" s="23">
        <f>Q19+Q20+Q21+Q22+Q23+Q24+Q25+Q26+Q27+Q28+Q29+Q30+Q31+Q32+Q18</f>
        <v>6301</v>
      </c>
      <c r="R33" s="21"/>
      <c r="S33" s="22" t="s">
        <v>0</v>
      </c>
      <c r="T33" s="23">
        <f>T19+T20+T21+T22+T23+T24+T25+T26+T27+T28+T29+T30+T31+T32+T18</f>
        <v>2500000</v>
      </c>
      <c r="U33" s="23">
        <f>U19+U20+U21+U22+U23+U24+U25+U26+U27+U28+U29+U30+U31+U32+U18</f>
        <v>1000000</v>
      </c>
      <c r="V33" s="23">
        <f aca="true" t="shared" si="0" ref="V33:AB33">SUM(V14:V32)</f>
        <v>737453</v>
      </c>
      <c r="W33" s="44">
        <f t="shared" si="0"/>
        <v>145000</v>
      </c>
      <c r="X33" s="44">
        <f t="shared" si="0"/>
        <v>350000</v>
      </c>
      <c r="Y33" s="44">
        <f t="shared" si="0"/>
        <v>77430</v>
      </c>
      <c r="Z33" s="44">
        <f t="shared" si="0"/>
        <v>320000</v>
      </c>
      <c r="AA33" s="44">
        <f t="shared" si="0"/>
        <v>1645056</v>
      </c>
      <c r="AB33" s="44">
        <f t="shared" si="0"/>
        <v>26000</v>
      </c>
    </row>
    <row r="34" spans="1:22" ht="24.75" customHeight="1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  <c r="S34" s="3"/>
      <c r="T34" s="9"/>
      <c r="U34" s="9"/>
      <c r="V34" s="9"/>
    </row>
    <row r="35" spans="1:256" ht="23.25">
      <c r="A35" s="27" t="s">
        <v>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 t="s">
        <v>84</v>
      </c>
      <c r="M35" s="7"/>
      <c r="N35" s="7"/>
      <c r="O35" s="7"/>
      <c r="R35" s="24" t="s">
        <v>3</v>
      </c>
      <c r="S35" s="25"/>
      <c r="T35" s="24"/>
      <c r="U35" s="24"/>
      <c r="V35" s="24"/>
      <c r="W35" s="24"/>
      <c r="X35" s="24"/>
      <c r="Y35" s="26" t="s">
        <v>37</v>
      </c>
      <c r="IV35" s="7"/>
    </row>
    <row r="36" spans="1:256" ht="23.25">
      <c r="A36" s="27" t="s">
        <v>40</v>
      </c>
      <c r="B36" s="28"/>
      <c r="C36" s="28"/>
      <c r="D36" s="30"/>
      <c r="E36" s="30"/>
      <c r="F36" s="30"/>
      <c r="G36" s="30"/>
      <c r="H36" s="30"/>
      <c r="I36" s="30"/>
      <c r="J36" s="30"/>
      <c r="K36" s="30"/>
      <c r="L36" s="30"/>
      <c r="R36" s="24" t="s">
        <v>40</v>
      </c>
      <c r="S36" s="25"/>
      <c r="T36" s="25"/>
      <c r="U36" s="25"/>
      <c r="V36" s="25"/>
      <c r="W36" s="24"/>
      <c r="X36" s="24"/>
      <c r="Y36" s="24"/>
      <c r="IV36" s="7"/>
    </row>
    <row r="37" spans="1:39" s="8" customFormat="1" ht="15.75">
      <c r="A37" s="5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"/>
      <c r="S37" s="5"/>
      <c r="T37" s="5"/>
      <c r="U37" s="9">
        <f>T33+U33+V33+W33+X33+Y33+AB33</f>
        <v>4835883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8" customFormat="1" ht="15.75">
      <c r="A38" s="5"/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8" customFormat="1" ht="15.75">
      <c r="A39" s="5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8" customFormat="1" ht="15.75">
      <c r="A40" s="5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64" ht="44.25" customHeight="1"/>
    <row r="77" ht="45.75" customHeight="1"/>
  </sheetData>
  <sheetProtection/>
  <mergeCells count="22">
    <mergeCell ref="Z6:AB6"/>
    <mergeCell ref="Z7:AB7"/>
    <mergeCell ref="Z1:AB1"/>
    <mergeCell ref="Z3:AB3"/>
    <mergeCell ref="Z4:AB4"/>
    <mergeCell ref="Z5:AB5"/>
    <mergeCell ref="O8:Q8"/>
    <mergeCell ref="Z8:AB8"/>
    <mergeCell ref="O1:Q1"/>
    <mergeCell ref="O3:Q3"/>
    <mergeCell ref="O4:Q4"/>
    <mergeCell ref="O5:Q5"/>
    <mergeCell ref="O6:Q6"/>
    <mergeCell ref="O7:Q7"/>
    <mergeCell ref="P2:Q2"/>
    <mergeCell ref="AA2:AB2"/>
    <mergeCell ref="A9:T9"/>
    <mergeCell ref="A11:A13"/>
    <mergeCell ref="B11:B13"/>
    <mergeCell ref="C12:Q12"/>
    <mergeCell ref="C11:AB11"/>
    <mergeCell ref="R12:AB12"/>
  </mergeCells>
  <printOptions horizontalCentered="1"/>
  <pageMargins left="0.5511811023622047" right="0" top="0.31496062992125984" bottom="0.1968503937007874" header="0.31496062992125984" footer="0.1968503937007874"/>
  <pageSetup fitToHeight="0" horizontalDpi="600" verticalDpi="600" orientation="landscape" paperSize="9" scale="39" r:id="rId1"/>
  <headerFooter alignWithMargins="0">
    <oddFooter>&amp;R&amp;P</oddFooter>
  </headerFooter>
  <colBreaks count="1" manualBreakCount="1">
    <brk id="1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2017-10-10T06:01:01Z</cp:lastPrinted>
  <dcterms:created xsi:type="dcterms:W3CDTF">2014-01-17T10:52:16Z</dcterms:created>
  <dcterms:modified xsi:type="dcterms:W3CDTF">2017-10-10T07:43:52Z</dcterms:modified>
  <cp:category/>
  <cp:version/>
  <cp:contentType/>
  <cp:contentStatus/>
</cp:coreProperties>
</file>