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'дод.1'!$A$1:$F$47</definedName>
  </definedNames>
  <calcPr fullCalcOnLoad="1"/>
</workbook>
</file>

<file path=xl/sharedStrings.xml><?xml version="1.0" encoding="utf-8"?>
<sst xmlns="http://schemas.openxmlformats.org/spreadsheetml/2006/main" count="52" uniqueCount="51">
  <si>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</si>
  <si>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</si>
  <si>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</si>
  <si>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</si>
  <si>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</si>
  <si>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</si>
  <si>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</si>
  <si>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</si>
  <si>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</si>
  <si>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</si>
  <si>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</si>
  <si>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</si>
  <si>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</si>
  <si>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</si>
  <si>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</si>
  <si>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</si>
  <si>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</si>
  <si>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</si>
  <si>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</si>
  <si>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</si>
  <si>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</si>
  <si>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</si>
  <si>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</si>
  <si>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</si>
  <si>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</si>
  <si>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</si>
  <si>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</si>
  <si>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</si>
  <si>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</si>
  <si>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</si>
  <si>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</si>
  <si>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</si>
  <si>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 xml:space="preserve">апарату районної ради                                                                                         В. Щепіна </t>
  </si>
  <si>
    <t>Плата за оренду майна бюджетних установ  </t>
  </si>
  <si>
    <t>Доходи районного бюджету на 2016 рік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</si>
  <si>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</si>
  <si>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Інші субвенції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</si>
  <si>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</si>
  <si>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</si>
  <si>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</si>
  <si>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</si>
  <si>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</si>
  <si>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</si>
  <si>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</si>
  <si>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</si>
  <si>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Доходи від власності та підприємницької діяльності 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</si>
  <si>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</si>
  <si>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Доходи від операцій з капіталом</t>
  </si>
  <si>
    <t xml:space="preserve">Надходження від продажу основного капіталу </t>
  </si>
  <si>
    <t>Кошти від відчуження майна, що належить Автономній Республіці Крим та майна, що перебуває в комунальній власності</t>
  </si>
  <si>
    <r>
      <t xml:space="preserve">Додаток 1
до рішення районної ради                                                                                              від 25 грудня 2015 року № 30-VIІ 
(ІII позачергова сесія VIІ скликання)                                                                                в редакції  рішення районної ради 
від 22 липня 2016 року № 219-VІІ
(XI позачергова сесія VІІ скликання)                              </t>
    </r>
    <r>
      <rPr>
        <sz val="11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</si>
</sst>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92" fontId="27" fillId="0" borderId="12" xfId="0" applyNumberFormat="1" applyFont="1" applyBorder="1" applyAlignment="1">
      <alignment horizontal="center" vertical="center" wrapText="1"/>
    </xf>
    <xf numFmtId="192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92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3" fontId="27" fillId="0" borderId="12" xfId="0" applyNumberFormat="1" applyFont="1" applyBorder="1" applyAlignment="1">
      <alignment horizontal="center" vertical="center" wrapText="1"/>
    </xf>
    <xf numFmtId="0" fontId="24" fillId="0" borderId="12" xfId="105" applyFont="1" applyBorder="1" applyAlignment="1">
      <alignment vertical="center" wrapText="1"/>
      <protection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2" xfId="105" applyFont="1" applyBorder="1" applyAlignment="1">
      <alignment horizontal="center" vertical="center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Font="1" applyFill="1" applyAlignment="1">
      <alignment wrapText="1"/>
    </xf>
    <xf numFmtId="0" fontId="24" fillId="0" borderId="12" xfId="105" applyFont="1" applyBorder="1" applyAlignment="1">
      <alignment horizontal="left" vertical="center" wrapText="1"/>
      <protection/>
    </xf>
    <xf numFmtId="0" fontId="25" fillId="0" borderId="12" xfId="105" applyFont="1" applyBorder="1" applyAlignment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36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tabSelected="1" view="pageBreakPreview" zoomScaleNormal="75" zoomScaleSheetLayoutView="100" zoomScalePageLayoutView="0" workbookViewId="0" topLeftCell="A1">
      <selection activeCell="I10" sqref="I10"/>
    </sheetView>
  </sheetViews>
  <sheetFormatPr defaultColWidth="9.16015625" defaultRowHeight="12.75"/>
  <cols>
    <col min="1" max="1" width="14" style="26" customWidth="1"/>
    <col min="2" max="2" width="51.66015625" style="9" customWidth="1"/>
    <col min="3" max="3" width="15.5" style="9" customWidth="1"/>
    <col min="4" max="4" width="15" style="9" customWidth="1"/>
    <col min="5" max="5" width="14.16015625" style="9" customWidth="1"/>
    <col min="6" max="6" width="13.5" style="9" customWidth="1"/>
    <col min="7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124.5" customHeight="1">
      <c r="C1" s="40" t="s">
        <v>50</v>
      </c>
      <c r="D1" s="41"/>
      <c r="E1" s="41"/>
      <c r="F1" s="41"/>
      <c r="M1" s="9"/>
    </row>
    <row r="2" spans="1:5" ht="31.5" customHeight="1">
      <c r="A2" s="42" t="s">
        <v>34</v>
      </c>
      <c r="B2" s="43"/>
      <c r="C2" s="43"/>
      <c r="D2" s="43"/>
      <c r="E2" s="43"/>
    </row>
    <row r="3" spans="2:6" ht="15">
      <c r="B3" s="8"/>
      <c r="C3" s="8"/>
      <c r="D3" s="8"/>
      <c r="E3" s="8"/>
      <c r="F3" s="8" t="s">
        <v>38</v>
      </c>
    </row>
    <row r="4" spans="1:6" ht="25.5" customHeight="1">
      <c r="A4" s="39" t="s">
        <v>0</v>
      </c>
      <c r="B4" s="39" t="s">
        <v>1</v>
      </c>
      <c r="C4" s="39" t="s">
        <v>8</v>
      </c>
      <c r="D4" s="39" t="s">
        <v>6</v>
      </c>
      <c r="E4" s="39" t="s">
        <v>7</v>
      </c>
      <c r="F4" s="39"/>
    </row>
    <row r="5" spans="1:6" ht="49.5" customHeight="1">
      <c r="A5" s="39"/>
      <c r="B5" s="39"/>
      <c r="C5" s="39"/>
      <c r="D5" s="39"/>
      <c r="E5" s="6" t="s">
        <v>8</v>
      </c>
      <c r="F5" s="6" t="s">
        <v>9</v>
      </c>
    </row>
    <row r="6" spans="1:253" s="13" customFormat="1" ht="18" customHeight="1">
      <c r="A6" s="6">
        <v>10000000</v>
      </c>
      <c r="B6" s="11" t="s">
        <v>3</v>
      </c>
      <c r="C6" s="18">
        <v>76560635</v>
      </c>
      <c r="D6" s="18">
        <v>76560635</v>
      </c>
      <c r="E6" s="19"/>
      <c r="F6" s="19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1">
        <v>11000000</v>
      </c>
      <c r="B7" s="2" t="s">
        <v>4</v>
      </c>
      <c r="C7" s="18">
        <v>76560635</v>
      </c>
      <c r="D7" s="18">
        <v>76560635</v>
      </c>
      <c r="E7" s="20"/>
      <c r="F7" s="20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7">
        <v>11010000</v>
      </c>
      <c r="B8" s="14" t="s">
        <v>13</v>
      </c>
      <c r="C8" s="18">
        <v>76552335</v>
      </c>
      <c r="D8" s="18">
        <v>76552335</v>
      </c>
      <c r="E8" s="20"/>
      <c r="F8" s="20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5">
        <v>11010100</v>
      </c>
      <c r="B9" s="15" t="s">
        <v>14</v>
      </c>
      <c r="C9" s="21">
        <v>65822175</v>
      </c>
      <c r="D9" s="21">
        <v>65822175</v>
      </c>
      <c r="E9" s="20"/>
      <c r="F9" s="20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5">
        <v>11010200</v>
      </c>
      <c r="B10" s="15" t="s">
        <v>15</v>
      </c>
      <c r="C10" s="21">
        <v>536520</v>
      </c>
      <c r="D10" s="21">
        <v>536520</v>
      </c>
      <c r="E10" s="20"/>
      <c r="F10" s="20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5">
        <v>11010400</v>
      </c>
      <c r="B11" s="15" t="s">
        <v>16</v>
      </c>
      <c r="C11" s="21">
        <v>8507520</v>
      </c>
      <c r="D11" s="21">
        <v>8507520</v>
      </c>
      <c r="E11" s="20"/>
      <c r="F11" s="20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5">
        <v>11010500</v>
      </c>
      <c r="B12" s="15" t="s">
        <v>17</v>
      </c>
      <c r="C12" s="21">
        <v>1073040</v>
      </c>
      <c r="D12" s="21">
        <v>1073040</v>
      </c>
      <c r="E12" s="20"/>
      <c r="F12" s="20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5">
        <v>11010900</v>
      </c>
      <c r="B13" s="15" t="s">
        <v>35</v>
      </c>
      <c r="C13" s="21">
        <v>613080</v>
      </c>
      <c r="D13" s="21">
        <v>613080</v>
      </c>
      <c r="E13" s="20"/>
      <c r="F13" s="20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1" customHeight="1">
      <c r="A14" s="27">
        <v>11020000</v>
      </c>
      <c r="B14" s="31" t="s">
        <v>41</v>
      </c>
      <c r="C14" s="18">
        <v>8300</v>
      </c>
      <c r="D14" s="18">
        <v>8300</v>
      </c>
      <c r="E14" s="20"/>
      <c r="F14" s="20"/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32.25" customHeight="1">
      <c r="A15" s="25">
        <v>11020200</v>
      </c>
      <c r="B15" s="29" t="s">
        <v>42</v>
      </c>
      <c r="C15" s="18">
        <v>8300</v>
      </c>
      <c r="D15" s="18">
        <v>8300</v>
      </c>
      <c r="E15" s="20"/>
      <c r="F15" s="20"/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20.25" customHeight="1">
      <c r="A16" s="6">
        <v>20000000</v>
      </c>
      <c r="B16" s="11" t="s">
        <v>5</v>
      </c>
      <c r="C16" s="18">
        <v>2497141</v>
      </c>
      <c r="D16" s="18">
        <v>352200</v>
      </c>
      <c r="E16" s="18">
        <f>E20+E23</f>
        <v>2144941</v>
      </c>
      <c r="F16" s="20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31.5" customHeight="1">
      <c r="A17" s="6">
        <v>21000000</v>
      </c>
      <c r="B17" s="32" t="s">
        <v>45</v>
      </c>
      <c r="C17" s="18">
        <v>2200</v>
      </c>
      <c r="D17" s="18">
        <v>2200</v>
      </c>
      <c r="E17" s="18"/>
      <c r="F17" s="20"/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14" customHeight="1">
      <c r="A18" s="6">
        <v>21010000</v>
      </c>
      <c r="B18" s="32" t="s">
        <v>46</v>
      </c>
      <c r="C18" s="18">
        <v>2200</v>
      </c>
      <c r="D18" s="18">
        <v>2200</v>
      </c>
      <c r="E18" s="18"/>
      <c r="F18" s="20"/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63.75" customHeight="1">
      <c r="A19" s="1">
        <v>21010300</v>
      </c>
      <c r="B19" s="33" t="s">
        <v>43</v>
      </c>
      <c r="C19" s="21">
        <v>2200</v>
      </c>
      <c r="D19" s="21">
        <v>2200</v>
      </c>
      <c r="E19" s="21"/>
      <c r="F19" s="20"/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46.5" customHeight="1">
      <c r="A20" s="6">
        <v>22000000</v>
      </c>
      <c r="B20" s="14" t="s">
        <v>18</v>
      </c>
      <c r="C20" s="18">
        <f>C21</f>
        <v>350000</v>
      </c>
      <c r="D20" s="18">
        <f>D21</f>
        <v>350000</v>
      </c>
      <c r="E20" s="20"/>
      <c r="F20" s="20"/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56.25" customHeight="1">
      <c r="A21" s="27">
        <v>22080000</v>
      </c>
      <c r="B21" s="14" t="s">
        <v>19</v>
      </c>
      <c r="C21" s="18">
        <f>C22</f>
        <v>350000</v>
      </c>
      <c r="D21" s="18">
        <f>D22</f>
        <v>350000</v>
      </c>
      <c r="E21" s="20"/>
      <c r="F21" s="20"/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43.5" customHeight="1">
      <c r="A22" s="25">
        <v>22080400</v>
      </c>
      <c r="B22" s="15" t="s">
        <v>20</v>
      </c>
      <c r="C22" s="21">
        <v>350000</v>
      </c>
      <c r="D22" s="28">
        <v>350000</v>
      </c>
      <c r="E22" s="20"/>
      <c r="F22" s="20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0.25" customHeight="1">
      <c r="A23" s="6">
        <v>25000000</v>
      </c>
      <c r="B23" s="7" t="s">
        <v>10</v>
      </c>
      <c r="C23" s="18">
        <f>C24</f>
        <v>2144941</v>
      </c>
      <c r="D23" s="18"/>
      <c r="E23" s="18">
        <f>E24</f>
        <v>2144941</v>
      </c>
      <c r="F23" s="23"/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46.5" customHeight="1">
      <c r="A24" s="27">
        <v>25010000</v>
      </c>
      <c r="B24" s="14" t="s">
        <v>21</v>
      </c>
      <c r="C24" s="18">
        <f>C25+C26+C27</f>
        <v>2144941</v>
      </c>
      <c r="D24" s="18"/>
      <c r="E24" s="18">
        <f>E25+E26+E27</f>
        <v>2144941</v>
      </c>
      <c r="F24" s="23"/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32.25" customHeight="1">
      <c r="A25" s="25">
        <v>25010100</v>
      </c>
      <c r="B25" s="15" t="s">
        <v>22</v>
      </c>
      <c r="C25" s="21">
        <v>1710716</v>
      </c>
      <c r="D25" s="21"/>
      <c r="E25" s="21">
        <v>1710716</v>
      </c>
      <c r="F25" s="23"/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30" customHeight="1">
      <c r="A26" s="25">
        <v>25010200</v>
      </c>
      <c r="B26" s="15" t="s">
        <v>23</v>
      </c>
      <c r="C26" s="21">
        <v>375975</v>
      </c>
      <c r="D26" s="21"/>
      <c r="E26" s="21">
        <v>375975</v>
      </c>
      <c r="F26" s="23"/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24" customHeight="1">
      <c r="A27" s="16">
        <v>25010300</v>
      </c>
      <c r="B27" s="38" t="s">
        <v>33</v>
      </c>
      <c r="C27" s="21">
        <v>58250</v>
      </c>
      <c r="D27" s="21"/>
      <c r="E27" s="21">
        <v>58250</v>
      </c>
      <c r="F27" s="23"/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36" customFormat="1" ht="24" customHeight="1">
      <c r="A28" s="34">
        <v>30000000</v>
      </c>
      <c r="B28" s="37" t="s">
        <v>47</v>
      </c>
      <c r="C28" s="18">
        <v>315000</v>
      </c>
      <c r="D28" s="18"/>
      <c r="E28" s="18">
        <v>315000</v>
      </c>
      <c r="F28" s="18">
        <v>315000</v>
      </c>
      <c r="G28" s="35"/>
      <c r="H28" s="35"/>
      <c r="I28" s="35"/>
      <c r="J28" s="35"/>
      <c r="K28" s="35"/>
      <c r="L28" s="35"/>
      <c r="IK28" s="35"/>
      <c r="IL28" s="35"/>
      <c r="IM28" s="35"/>
      <c r="IN28" s="35"/>
      <c r="IO28" s="35"/>
      <c r="IP28" s="35"/>
      <c r="IQ28" s="35"/>
      <c r="IR28" s="35"/>
      <c r="IS28" s="35"/>
    </row>
    <row r="29" spans="1:253" s="36" customFormat="1" ht="30" customHeight="1">
      <c r="A29" s="34">
        <v>31000000</v>
      </c>
      <c r="B29" s="37" t="s">
        <v>48</v>
      </c>
      <c r="C29" s="18">
        <v>315000</v>
      </c>
      <c r="D29" s="18"/>
      <c r="E29" s="18">
        <v>315000</v>
      </c>
      <c r="F29" s="18">
        <v>315000</v>
      </c>
      <c r="G29" s="35"/>
      <c r="H29" s="35"/>
      <c r="I29" s="35"/>
      <c r="J29" s="35"/>
      <c r="K29" s="35"/>
      <c r="L29" s="35"/>
      <c r="IK29" s="35"/>
      <c r="IL29" s="35"/>
      <c r="IM29" s="35"/>
      <c r="IN29" s="35"/>
      <c r="IO29" s="35"/>
      <c r="IP29" s="35"/>
      <c r="IQ29" s="35"/>
      <c r="IR29" s="35"/>
      <c r="IS29" s="35"/>
    </row>
    <row r="30" spans="1:253" s="4" customFormat="1" ht="42.75" customHeight="1">
      <c r="A30" s="16">
        <v>31030000</v>
      </c>
      <c r="B30" s="38" t="s">
        <v>49</v>
      </c>
      <c r="C30" s="21">
        <v>315000</v>
      </c>
      <c r="D30" s="21"/>
      <c r="E30" s="21">
        <v>315000</v>
      </c>
      <c r="F30" s="21">
        <v>315000</v>
      </c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20.25" customHeight="1">
      <c r="A31" s="1"/>
      <c r="B31" s="7" t="s">
        <v>24</v>
      </c>
      <c r="C31" s="18">
        <f>C6+C16+C28</f>
        <v>79372776</v>
      </c>
      <c r="D31" s="18">
        <f>D6+D16+D28</f>
        <v>76912835</v>
      </c>
      <c r="E31" s="18">
        <f>E6+E16+E28</f>
        <v>2459941</v>
      </c>
      <c r="F31" s="18">
        <f>F6+F16+F28</f>
        <v>315000</v>
      </c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20.25" customHeight="1">
      <c r="A32" s="6">
        <v>40000000</v>
      </c>
      <c r="B32" s="11" t="s">
        <v>2</v>
      </c>
      <c r="C32" s="18">
        <v>227066396</v>
      </c>
      <c r="D32" s="18">
        <v>211264763</v>
      </c>
      <c r="E32" s="30">
        <v>15801633</v>
      </c>
      <c r="F32" s="30">
        <v>15801633</v>
      </c>
      <c r="G32" s="3"/>
      <c r="H32" s="3"/>
      <c r="I32" s="3"/>
      <c r="J32" s="3"/>
      <c r="K32" s="3"/>
      <c r="L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20.25" customHeight="1">
      <c r="A33" s="6">
        <v>41000000</v>
      </c>
      <c r="B33" s="7" t="s">
        <v>11</v>
      </c>
      <c r="C33" s="18">
        <v>227066396</v>
      </c>
      <c r="D33" s="18">
        <v>211264763</v>
      </c>
      <c r="E33" s="30">
        <v>15801633</v>
      </c>
      <c r="F33" s="30">
        <v>15801633</v>
      </c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20.25" customHeight="1">
      <c r="A34" s="27">
        <v>41030000</v>
      </c>
      <c r="B34" s="14" t="s">
        <v>25</v>
      </c>
      <c r="C34" s="18">
        <v>227066396</v>
      </c>
      <c r="D34" s="18">
        <v>211264763</v>
      </c>
      <c r="E34" s="30">
        <v>15801633</v>
      </c>
      <c r="F34" s="30">
        <v>15801633</v>
      </c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4" customFormat="1" ht="106.5" customHeight="1">
      <c r="A35" s="25">
        <v>41030600</v>
      </c>
      <c r="B35" s="24" t="s">
        <v>26</v>
      </c>
      <c r="C35" s="21">
        <v>46535248</v>
      </c>
      <c r="D35" s="21">
        <v>46535248</v>
      </c>
      <c r="E35" s="22"/>
      <c r="F35" s="22"/>
      <c r="G35" s="3"/>
      <c r="H35" s="3"/>
      <c r="I35" s="3"/>
      <c r="J35" s="3"/>
      <c r="K35" s="3"/>
      <c r="L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4" customFormat="1" ht="122.25" customHeight="1">
      <c r="A36" s="25">
        <v>41030800</v>
      </c>
      <c r="B36" s="24" t="s">
        <v>37</v>
      </c>
      <c r="C36" s="21">
        <v>86462000</v>
      </c>
      <c r="D36" s="21">
        <v>86462000</v>
      </c>
      <c r="E36" s="22"/>
      <c r="F36" s="22"/>
      <c r="G36" s="3"/>
      <c r="H36" s="3"/>
      <c r="I36" s="3"/>
      <c r="J36" s="3"/>
      <c r="K36" s="3"/>
      <c r="L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4" customFormat="1" ht="75.75" customHeight="1">
      <c r="A37" s="25">
        <v>41031000</v>
      </c>
      <c r="B37" s="24" t="s">
        <v>30</v>
      </c>
      <c r="C37" s="21">
        <v>430000</v>
      </c>
      <c r="D37" s="28">
        <v>430000</v>
      </c>
      <c r="E37" s="22"/>
      <c r="F37" s="22"/>
      <c r="G37" s="3"/>
      <c r="H37" s="3"/>
      <c r="I37" s="3"/>
      <c r="J37" s="3"/>
      <c r="K37" s="3"/>
      <c r="L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4" customFormat="1" ht="29.25" customHeight="1">
      <c r="A38" s="25">
        <v>41033900</v>
      </c>
      <c r="B38" s="24" t="s">
        <v>27</v>
      </c>
      <c r="C38" s="21">
        <v>45855800</v>
      </c>
      <c r="D38" s="28">
        <v>45855800</v>
      </c>
      <c r="E38" s="22"/>
      <c r="F38" s="22"/>
      <c r="G38" s="3"/>
      <c r="H38" s="3"/>
      <c r="I38" s="3"/>
      <c r="J38" s="3"/>
      <c r="K38" s="3"/>
      <c r="L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4" customFormat="1" ht="29.25" customHeight="1">
      <c r="A39" s="25">
        <v>41034200</v>
      </c>
      <c r="B39" s="24" t="s">
        <v>28</v>
      </c>
      <c r="C39" s="21">
        <v>27833202</v>
      </c>
      <c r="D39" s="21">
        <v>27833202</v>
      </c>
      <c r="E39" s="22"/>
      <c r="F39" s="22"/>
      <c r="G39" s="3"/>
      <c r="H39" s="3"/>
      <c r="I39" s="3"/>
      <c r="J39" s="3"/>
      <c r="K39" s="3"/>
      <c r="L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s="4" customFormat="1" ht="65.25" customHeight="1">
      <c r="A40" s="25">
        <v>41034500</v>
      </c>
      <c r="B40" s="24" t="s">
        <v>44</v>
      </c>
      <c r="C40" s="21">
        <v>1200000</v>
      </c>
      <c r="D40" s="21"/>
      <c r="E40" s="22">
        <v>1200000</v>
      </c>
      <c r="F40" s="22">
        <v>1200000</v>
      </c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4" customFormat="1" ht="29.25" customHeight="1">
      <c r="A41" s="25">
        <v>41035000</v>
      </c>
      <c r="B41" s="29" t="s">
        <v>36</v>
      </c>
      <c r="C41" s="21">
        <v>15840836</v>
      </c>
      <c r="D41" s="28">
        <v>2730803</v>
      </c>
      <c r="E41" s="22">
        <v>13110033</v>
      </c>
      <c r="F41" s="22">
        <v>13110033</v>
      </c>
      <c r="G41" s="3"/>
      <c r="H41" s="3"/>
      <c r="I41" s="3"/>
      <c r="J41" s="3"/>
      <c r="K41" s="3"/>
      <c r="L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s="4" customFormat="1" ht="29.25" customHeight="1">
      <c r="A42" s="25">
        <v>41035200</v>
      </c>
      <c r="B42" s="29" t="s">
        <v>39</v>
      </c>
      <c r="C42" s="21">
        <v>1491600</v>
      </c>
      <c r="D42" s="28"/>
      <c r="E42" s="22">
        <v>1491600</v>
      </c>
      <c r="F42" s="22">
        <v>1491600</v>
      </c>
      <c r="G42" s="3"/>
      <c r="H42" s="3"/>
      <c r="I42" s="3"/>
      <c r="J42" s="3"/>
      <c r="K42" s="3"/>
      <c r="L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4" customFormat="1" ht="29.25" customHeight="1">
      <c r="A43" s="25">
        <v>41035300</v>
      </c>
      <c r="B43" s="29" t="s">
        <v>40</v>
      </c>
      <c r="C43" s="21">
        <v>208548</v>
      </c>
      <c r="D43" s="28">
        <v>208548</v>
      </c>
      <c r="E43" s="22"/>
      <c r="F43" s="22"/>
      <c r="G43" s="3"/>
      <c r="H43" s="3"/>
      <c r="I43" s="3"/>
      <c r="J43" s="3"/>
      <c r="K43" s="3"/>
      <c r="L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s="4" customFormat="1" ht="133.5" customHeight="1">
      <c r="A44" s="25">
        <v>41035800</v>
      </c>
      <c r="B44" s="24" t="s">
        <v>29</v>
      </c>
      <c r="C44" s="21">
        <v>1209162</v>
      </c>
      <c r="D44" s="28">
        <v>1209162</v>
      </c>
      <c r="E44" s="22"/>
      <c r="F44" s="22"/>
      <c r="G44" s="3"/>
      <c r="H44" s="3"/>
      <c r="I44" s="3"/>
      <c r="J44" s="3"/>
      <c r="K44" s="3"/>
      <c r="L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s="4" customFormat="1" ht="27.75" customHeight="1">
      <c r="A45" s="1"/>
      <c r="B45" s="5" t="s">
        <v>12</v>
      </c>
      <c r="C45" s="18">
        <f>C31+C32</f>
        <v>306439172</v>
      </c>
      <c r="D45" s="18">
        <f>D31+D32</f>
        <v>288177598</v>
      </c>
      <c r="E45" s="18">
        <f>E31+E32</f>
        <v>18261574</v>
      </c>
      <c r="F45" s="18">
        <f>F31+F32</f>
        <v>16116633</v>
      </c>
      <c r="G45" s="3"/>
      <c r="H45" s="3"/>
      <c r="I45" s="3"/>
      <c r="J45" s="3"/>
      <c r="K45" s="3"/>
      <c r="L45" s="3"/>
      <c r="IK45" s="3"/>
      <c r="IL45" s="3"/>
      <c r="IM45" s="3"/>
      <c r="IN45" s="3"/>
      <c r="IO45" s="3"/>
      <c r="IP45" s="3"/>
      <c r="IQ45" s="3"/>
      <c r="IR45" s="3"/>
      <c r="IS45" s="3"/>
    </row>
    <row r="46" ht="15">
      <c r="B46" s="17" t="s">
        <v>31</v>
      </c>
    </row>
    <row r="47" ht="15">
      <c r="B47" s="17" t="s">
        <v>32</v>
      </c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0.41" right="0.2" top="0.3" bottom="0.2" header="0.32" footer="0.2"/>
  <pageSetup fitToHeight="0" horizontalDpi="300" verticalDpi="300" orientation="portrait" paperSize="9" scale="75" r:id="rId1"/>
  <headerFooter alignWithMargins="0">
    <oddFooter>&amp;R&amp;P</oddFooter>
  </headerFooter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2016-07-20T09:57:03Z</cp:lastPrinted>
  <dcterms:created xsi:type="dcterms:W3CDTF">2014-01-17T10:52:16Z</dcterms:created>
  <dcterms:modified xsi:type="dcterms:W3CDTF">2016-07-25T08:23:01Z</dcterms:modified>
  <cp:category/>
  <cp:version/>
  <cp:contentType/>
  <cp:contentStatus/>
</cp:coreProperties>
</file>