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3" sheetId="1" r:id="rId1"/>
  </sheets>
  <definedNames>
    <definedName name="_xlfn.AGGREGATE" hidden="1">#NAME?</definedName>
    <definedName name="_xlnm.Print_Area" localSheetId="0">'дод.3'!$A$1:$AI$33</definedName>
  </definedNames>
  <calcPr fullCalcOnLoad="1"/>
</workbook>
</file>

<file path=xl/sharedStrings.xml><?xml version="1.0" encoding="utf-8"?>
<sst xmlns="http://schemas.openxmlformats.org/spreadsheetml/2006/main" count="98" uniqueCount="68">
  <si>
    <t>Всього</t>
  </si>
  <si>
    <t>Код бюджету</t>
  </si>
  <si>
    <t xml:space="preserve">Керуючий справами </t>
  </si>
  <si>
    <t>Міська рада</t>
  </si>
  <si>
    <t xml:space="preserve">Субвенції з районного бюджету </t>
  </si>
  <si>
    <t>Володимирівська с/р</t>
  </si>
  <si>
    <t>Кирилівська с/р</t>
  </si>
  <si>
    <t>Мартинівська с/р</t>
  </si>
  <si>
    <t>Піщанська с/р</t>
  </si>
  <si>
    <t>Петрівська с/р</t>
  </si>
  <si>
    <t>Соснівська с/р</t>
  </si>
  <si>
    <t>Хрестищенська с/р</t>
  </si>
  <si>
    <t>грн</t>
  </si>
  <si>
    <t>Миколо-Комишуватська с/р</t>
  </si>
  <si>
    <t>Зорянська с/р</t>
  </si>
  <si>
    <t>Іванівська с/р</t>
  </si>
  <si>
    <t>К.Фролов</t>
  </si>
  <si>
    <t>12275</t>
  </si>
  <si>
    <t>Державний бюджет</t>
  </si>
  <si>
    <t xml:space="preserve">Назва бюджету адміністративно-територіальної одиниці (одержувачі коштів) </t>
  </si>
  <si>
    <t>на поточні видатки (Красноградський відділ поліції ГУНП в Харківській області)</t>
  </si>
  <si>
    <t>на поточні видатки (Красноградський районний сектор міграційної служби)</t>
  </si>
  <si>
    <t>в тому числі:</t>
  </si>
  <si>
    <t xml:space="preserve">Головне управління державної міграційної служби України в Харківській області Красноградський районний сектор. Фінансова підтримка на розвиток матеріально-технічної бази.КЕКВ 3220. </t>
  </si>
  <si>
    <t xml:space="preserve">Головне управління національної поліції в Харківській області Красноградський відділ поліції. Фінансова підтримка на розвиток технічної бази. КЕКВ 3220. </t>
  </si>
  <si>
    <t xml:space="preserve">Управління Служби безпеки України в Харківській області фінансова підтримка  на придбання житла для військовослужбовців.КЕКВ 3220. </t>
  </si>
  <si>
    <t xml:space="preserve">Реконструкція елемента зовнішнього благоустрію - міського фонтану в м.Краснограді. Харківської області. КЕКВ 3220. Субвенція з районного бюджету Красноградській міській раді. </t>
  </si>
  <si>
    <t>Капітальний ремонт дороги по вул.Вишневій,  м.Красноград, Харківська область. КЕКВ 3220 . Субвенція  з районного бюджету Красноградській міській раді.</t>
  </si>
  <si>
    <t>Придбання спортивних комплексів з гімнастичним обладнанням за адресою 3 мікрорайон, біля будинків 3,4,5,6, (Молодіжний центр). КЕКВ 3220.  Субвенція з обласного бюджету  бюджету Красноградської міської ради.</t>
  </si>
  <si>
    <t>Придбання спортивних комплексів с тренажерним обладнанням за адресою с.Хрестище Красноградського району (біля будинку культури). КЕКВ 3220. Субвенція з обласного бюджету бюджету Хрестищенської сільської ради.</t>
  </si>
  <si>
    <t>На реконструкцію шляхом технічного переноснащення електричної мережі 0,4 вВ та вуличне освітлення  по вул.Бєльовська, м.Красноград, Харківської області. КЕКВ 3220. Субвенція з обласного бюджету бюджету Красноградської міської ради.</t>
  </si>
  <si>
    <t xml:space="preserve">Красноградська районна державна адміністрація. Субвенція державному бюджету на придбання комп'ютерної техніки для створення робочого місця електронного документообігу. КЕКВ 3220. За рахунок вільних залишків загального фонду районного бюджету та передачі до спеціального фонду (бюджету розвитку) </t>
  </si>
  <si>
    <t>до рішення районної ради</t>
  </si>
  <si>
    <t>від 14 грудня 2017 року №616-VII</t>
  </si>
  <si>
    <t xml:space="preserve">в редакції  рішення районної ради </t>
  </si>
  <si>
    <t>Додаток 3</t>
  </si>
  <si>
    <t>Міжбюджетні трансферти з районного бюджету іншим бюджетам  на 2018 рік</t>
  </si>
  <si>
    <t>на забезпечення організації прнтензійно-позовної роботи (Управління праці та соціального захисту населення)</t>
  </si>
  <si>
    <t>на видатки по галузі "Освіта"</t>
  </si>
  <si>
    <t>на видатки по галузі "Культура і мистецтво"</t>
  </si>
  <si>
    <t>на поточні видатки (Управління праці та соціального захисту населення)</t>
  </si>
  <si>
    <t>на супровід комп'ютерної програми "MEDOK" та повірка теплового лічильника (Управління праці та соціального захисту населення)</t>
  </si>
  <si>
    <t xml:space="preserve">на капітальний ремонт із застосуванням енергозберігаючих технологій по заміні вікон в Петрівському Будинку культури за адресою: Харківська область, Красноградський район, с. Петрівка, вул. Колесника, 36 </t>
  </si>
  <si>
    <t>на обслуговування охоронної та пожежної сигналізації (Управління праці та соціального захисту населення)</t>
  </si>
  <si>
    <t>Фінансове управління</t>
  </si>
  <si>
    <t>на оплату послуг на право користування аналітично - інформаційною системою „Місцеві бюджети рівня міста, району 2006”</t>
  </si>
  <si>
    <t>Субвенція обласному бюджету на виготовлення бланків посвідчень «Дитина з багатодітної сім’ї»  (Управління праці та соціального захисту населення)</t>
  </si>
  <si>
    <t xml:space="preserve"> Субвенція державному бюджету на здійснення заходів пожежної безпеки в адміністративній будівлі за адресою м. Красноград, вул. Короленко,85 (Південна ОДПІ)</t>
  </si>
  <si>
    <t>Субвенція державному бюджету на поточні видатки для придбання операційної системи Windows 10</t>
  </si>
  <si>
    <t>Спеціальний фонд</t>
  </si>
  <si>
    <t>Обласний бюджет</t>
  </si>
  <si>
    <t>Субвенція обласному бюджету на співфінансування будівництва багатопрофільного фізкультурно-оздоровчого комплексу Красноградської дитячо-юнацької спортивної школи, за адресою: вул.Жовтнева,76 м.Красноград Харківської області. КЕКВ 3220. За рахунок вільних залишків загального фонду районного бюджету та передачі до спеціального фонду (бюджету розвитку)</t>
  </si>
  <si>
    <t>На співфінансування міні-проектів переможців обласного конкурсу міні-проектів розвитку територіальних громад "Разом в майбутнє" на придбання будівельних матеріалів для облаштування спортивного майданчика на території Красноградського ДНЗ №5</t>
  </si>
  <si>
    <t xml:space="preserve">Субвенція з обласного бюджету на фінансове забезпечення будівництва, реконструкції, ремонту і утримання  автомобільних доріг загального користування місцевого значення , вулиць і доріг комунальної власності у населених пунктах - за рахунок відповідної субвенції з державного бюджету. </t>
  </si>
  <si>
    <t>Субвенція з обласного бюджету на виконання інвестиційних проектів за рахунок бюджету розвитку обласного бюджету (Програма економічного і соціального розвитку Харківської області на 2018 рік) Комплексні інженерно-геологічні вишукування на зсувонебезпечних схилах між вулицями Московська і Садова в м.Краснограді Харківської області</t>
  </si>
  <si>
    <t>Міні-проект. Придбання ігрового комплексу та елементів з благоустрою прибудинкової території ОСББ Перемога 2013. За рахунок субвенції з обласного бюджету бюджету Красноградської міської ради</t>
  </si>
  <si>
    <t xml:space="preserve">виконавчого апарату районної ради                                                                                         </t>
  </si>
  <si>
    <t>Субвенція за рахунок залишку коштів освітньої субвенції, що утворився на початок бюджетного періоду</t>
  </si>
  <si>
    <t>Наталинська с/р</t>
  </si>
  <si>
    <t>Субвенція державному бюджету на придбання предметів, матеріалів та обладнання (Управління праці та соціального захисту населення)</t>
  </si>
  <si>
    <t>Управління праці та соціального захисту населення. Фінансова підтримка на придбання компютерної техніки та змінних картріджів до принтерів. КЕКВ 3220. За рахунок  перевиконання по загальному фонду районного бюджету та передачі коштів до спеціального фонду.</t>
  </si>
  <si>
    <t>в редакції  рішення районної ради</t>
  </si>
  <si>
    <t>(XL сесія VІІ скликання)</t>
  </si>
  <si>
    <t>таблиця 3.1.</t>
  </si>
  <si>
    <t>таблиця 3.2.</t>
  </si>
  <si>
    <t>від 19 липня 2018 року № 830-VIІ</t>
  </si>
  <si>
    <t>(XХХ сесія VIІ скликання)</t>
  </si>
  <si>
    <t xml:space="preserve"> Загальний фонд, в тому числі:</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</si>
</sst>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s>
  <fonts count="34">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8"/>
      <name val="Times New Roman CYR"/>
      <family val="0"/>
    </font>
    <font>
      <sz val="10"/>
      <color indexed="8"/>
      <name val="Arial"/>
      <family val="2"/>
    </font>
    <font>
      <b/>
      <sz val="18"/>
      <color indexed="62"/>
      <name val="Cambria"/>
      <family val="2"/>
    </font>
    <font>
      <b/>
      <sz val="11"/>
      <color indexed="10"/>
      <name val="Calibri"/>
      <family val="2"/>
    </font>
    <font>
      <sz val="11"/>
      <color indexed="19"/>
      <name val="Calibri"/>
      <family val="2"/>
    </font>
    <font>
      <b/>
      <sz val="14"/>
      <name val="Times New Roman"/>
      <family val="1"/>
    </font>
    <font>
      <b/>
      <sz val="15"/>
      <color indexed="62"/>
      <name val="Calibri"/>
      <family val="2"/>
    </font>
    <font>
      <b/>
      <sz val="13"/>
      <color indexed="62"/>
      <name val="Calibri"/>
      <family val="2"/>
    </font>
    <font>
      <b/>
      <sz val="11"/>
      <color indexed="6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20"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28" fillId="26" borderId="1" applyNumberFormat="0" applyAlignment="0" applyProtection="0"/>
    <xf numFmtId="0" fontId="20"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29" fillId="13" borderId="0" applyNumberFormat="0" applyBorder="0" applyAlignment="0" applyProtection="0"/>
    <xf numFmtId="0" fontId="19"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66">
    <xf numFmtId="0" fontId="0" fillId="0" borderId="0" xfId="0" applyAlignment="1">
      <alignment/>
    </xf>
    <xf numFmtId="0" fontId="24" fillId="0" borderId="0" xfId="0" applyNumberFormat="1" applyFont="1" applyFill="1" applyAlignment="1" applyProtection="1">
      <alignment/>
      <protection/>
    </xf>
    <xf numFmtId="0" fontId="24" fillId="0" borderId="0" xfId="0" applyFont="1" applyFill="1" applyAlignment="1">
      <alignment/>
    </xf>
    <xf numFmtId="49" fontId="24" fillId="0" borderId="12" xfId="0" applyNumberFormat="1" applyFont="1" applyFill="1" applyBorder="1" applyAlignment="1">
      <alignment horizontal="center" wrapText="1"/>
    </xf>
    <xf numFmtId="49" fontId="18" fillId="0" borderId="12" xfId="0" applyNumberFormat="1" applyFont="1" applyFill="1" applyBorder="1" applyAlignment="1">
      <alignment horizontal="center" wrapText="1"/>
    </xf>
    <xf numFmtId="0" fontId="18" fillId="0" borderId="0" xfId="0" applyFont="1" applyFill="1" applyAlignment="1">
      <alignment horizontal="center" vertical="center" wrapText="1"/>
    </xf>
    <xf numFmtId="0" fontId="24" fillId="0" borderId="0" xfId="0" applyFont="1" applyFill="1" applyBorder="1" applyAlignment="1">
      <alignment horizontal="center"/>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wrapText="1"/>
    </xf>
    <xf numFmtId="0" fontId="24" fillId="0" borderId="12" xfId="0" applyFont="1" applyFill="1" applyBorder="1" applyAlignment="1">
      <alignment wrapText="1"/>
    </xf>
    <xf numFmtId="0" fontId="18" fillId="0" borderId="12" xfId="0" applyFont="1" applyFill="1" applyBorder="1" applyAlignment="1">
      <alignment vertical="center" wrapText="1"/>
    </xf>
    <xf numFmtId="1" fontId="18" fillId="0" borderId="12" xfId="0" applyNumberFormat="1" applyFont="1" applyFill="1" applyBorder="1" applyAlignment="1">
      <alignment horizontal="center" wrapText="1"/>
    </xf>
    <xf numFmtId="0" fontId="24" fillId="0" borderId="0" xfId="0" applyFont="1" applyFill="1" applyAlignment="1">
      <alignment horizontal="center"/>
    </xf>
    <xf numFmtId="2" fontId="24" fillId="0" borderId="0" xfId="0" applyNumberFormat="1" applyFont="1" applyFill="1" applyAlignment="1">
      <alignment/>
    </xf>
    <xf numFmtId="0" fontId="24" fillId="0" borderId="12" xfId="0" applyNumberFormat="1" applyFont="1" applyFill="1" applyBorder="1" applyAlignment="1">
      <alignment horizontal="center" wrapText="1"/>
    </xf>
    <xf numFmtId="0" fontId="18" fillId="0" borderId="13" xfId="0" applyFont="1" applyFill="1" applyBorder="1" applyAlignment="1">
      <alignment horizontal="center" vertical="center" wrapText="1"/>
    </xf>
    <xf numFmtId="0" fontId="24" fillId="0" borderId="13" xfId="0" applyFont="1" applyFill="1" applyBorder="1" applyAlignment="1">
      <alignment horizontal="left" vertical="center" wrapText="1"/>
    </xf>
    <xf numFmtId="0" fontId="24" fillId="0" borderId="12" xfId="0" applyFont="1" applyFill="1" applyBorder="1" applyAlignment="1">
      <alignment/>
    </xf>
    <xf numFmtId="0" fontId="24" fillId="0" borderId="0" xfId="0" applyFont="1" applyFill="1" applyAlignment="1">
      <alignment horizontal="right"/>
    </xf>
    <xf numFmtId="0" fontId="24" fillId="0" borderId="12" xfId="0" applyFont="1" applyFill="1" applyBorder="1" applyAlignment="1">
      <alignment horizontal="center" vertical="center"/>
    </xf>
    <xf numFmtId="49" fontId="24" fillId="0" borderId="12"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xf>
    <xf numFmtId="0" fontId="24" fillId="0" borderId="12" xfId="0" applyFont="1" applyBorder="1" applyAlignment="1">
      <alignment horizontal="center" wrapText="1"/>
    </xf>
    <xf numFmtId="0" fontId="18" fillId="0" borderId="14" xfId="0" applyFont="1" applyFill="1" applyBorder="1" applyAlignment="1">
      <alignment horizontal="center" vertical="center" wrapText="1"/>
    </xf>
    <xf numFmtId="0" fontId="24" fillId="0" borderId="12" xfId="0" applyFont="1" applyFill="1" applyBorder="1" applyAlignment="1">
      <alignment horizontal="center"/>
    </xf>
    <xf numFmtId="0" fontId="24" fillId="0" borderId="12" xfId="0" applyFont="1" applyFill="1" applyBorder="1" applyAlignment="1">
      <alignment/>
    </xf>
    <xf numFmtId="0" fontId="24" fillId="0" borderId="12" xfId="0" applyFont="1" applyFill="1" applyBorder="1" applyAlignment="1">
      <alignment horizontal="center"/>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15" xfId="0" applyFont="1" applyFill="1" applyBorder="1" applyAlignment="1">
      <alignment horizontal="center" vertical="center" wrapText="1"/>
    </xf>
    <xf numFmtId="0" fontId="24" fillId="0" borderId="12" xfId="0" applyNumberFormat="1" applyFont="1" applyFill="1" applyBorder="1" applyAlignment="1">
      <alignment horizontal="center" vertical="top" wrapText="1"/>
    </xf>
    <xf numFmtId="0" fontId="24" fillId="0" borderId="0" xfId="0" applyFont="1" applyAlignment="1">
      <alignment horizontal="right"/>
    </xf>
    <xf numFmtId="0" fontId="24" fillId="0" borderId="13" xfId="0" applyFont="1" applyBorder="1" applyAlignment="1">
      <alignment/>
    </xf>
    <xf numFmtId="0" fontId="24" fillId="0" borderId="13" xfId="0" applyFont="1" applyFill="1" applyBorder="1" applyAlignment="1">
      <alignment wrapText="1"/>
    </xf>
    <xf numFmtId="0" fontId="24" fillId="0" borderId="0" xfId="0" applyFont="1" applyAlignment="1">
      <alignment/>
    </xf>
    <xf numFmtId="0" fontId="0" fillId="0" borderId="0" xfId="0" applyBorder="1" applyAlignment="1">
      <alignment/>
    </xf>
    <xf numFmtId="49" fontId="24" fillId="0" borderId="13" xfId="0" applyNumberFormat="1" applyFont="1" applyFill="1" applyBorder="1" applyAlignment="1">
      <alignment horizontal="center" vertical="center" wrapText="1"/>
    </xf>
    <xf numFmtId="0" fontId="24" fillId="0" borderId="12" xfId="0" applyFont="1" applyFill="1" applyBorder="1" applyAlignment="1">
      <alignment horizontal="left" textRotation="90" wrapText="1"/>
    </xf>
    <xf numFmtId="0" fontId="24" fillId="0" borderId="12" xfId="0" applyFont="1" applyBorder="1" applyAlignment="1">
      <alignment horizontal="left" textRotation="90" wrapText="1"/>
    </xf>
    <xf numFmtId="0" fontId="24" fillId="0" borderId="12" xfId="0" applyFont="1" applyFill="1" applyBorder="1" applyAlignment="1">
      <alignment horizontal="left" textRotation="90" wrapText="1"/>
    </xf>
    <xf numFmtId="49" fontId="24" fillId="0" borderId="12" xfId="0" applyNumberFormat="1" applyFont="1" applyFill="1" applyBorder="1" applyAlignment="1">
      <alignment horizontal="left" textRotation="90" wrapText="1"/>
    </xf>
    <xf numFmtId="0" fontId="24" fillId="0" borderId="13" xfId="0" applyFont="1" applyFill="1" applyBorder="1" applyAlignment="1">
      <alignment horizontal="left" textRotation="90" wrapText="1"/>
    </xf>
    <xf numFmtId="0" fontId="24" fillId="0" borderId="16" xfId="0" applyFont="1" applyFill="1" applyBorder="1" applyAlignment="1">
      <alignment horizontal="left" textRotation="90" wrapText="1"/>
    </xf>
    <xf numFmtId="0" fontId="24" fillId="0" borderId="13" xfId="0" applyNumberFormat="1" applyFont="1" applyFill="1" applyBorder="1" applyAlignment="1">
      <alignment horizontal="left" textRotation="90" wrapText="1"/>
    </xf>
    <xf numFmtId="0" fontId="24" fillId="0" borderId="0" xfId="0" applyFont="1" applyFill="1" applyAlignment="1">
      <alignment horizontal="left" textRotation="90" wrapText="1"/>
    </xf>
    <xf numFmtId="0" fontId="24" fillId="0" borderId="0" xfId="0" applyFont="1" applyFill="1" applyAlignment="1">
      <alignment vertical="top"/>
    </xf>
    <xf numFmtId="0" fontId="24" fillId="0" borderId="0" xfId="0" applyNumberFormat="1" applyFont="1" applyFill="1" applyAlignment="1" applyProtection="1">
      <alignment vertical="top"/>
      <protection/>
    </xf>
    <xf numFmtId="0" fontId="30" fillId="0" borderId="0" xfId="0" applyFont="1" applyFill="1" applyAlignment="1">
      <alignment horizontal="center" vertical="center" wrapText="1"/>
    </xf>
    <xf numFmtId="0" fontId="24" fillId="0" borderId="0" xfId="0" applyFont="1" applyFill="1" applyAlignment="1">
      <alignment wrapText="1"/>
    </xf>
    <xf numFmtId="0" fontId="24" fillId="0" borderId="0" xfId="0" applyFont="1" applyFill="1" applyAlignment="1">
      <alignment/>
    </xf>
    <xf numFmtId="0" fontId="18" fillId="0" borderId="15"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4" fillId="0" borderId="0" xfId="0" applyFont="1" applyAlignment="1">
      <alignment horizontal="right"/>
    </xf>
    <xf numFmtId="0" fontId="24" fillId="0" borderId="0" xfId="0" applyFont="1" applyAlignment="1">
      <alignment/>
    </xf>
    <xf numFmtId="0" fontId="18" fillId="0" borderId="18" xfId="0" applyFont="1" applyFill="1" applyBorder="1" applyAlignment="1">
      <alignment horizontal="center" vertical="center" wrapText="1"/>
    </xf>
    <xf numFmtId="0" fontId="0" fillId="0" borderId="19" xfId="0" applyBorder="1" applyAlignment="1">
      <alignment/>
    </xf>
    <xf numFmtId="0" fontId="0" fillId="0" borderId="13" xfId="0" applyBorder="1" applyAlignment="1">
      <alignment/>
    </xf>
    <xf numFmtId="0" fontId="18" fillId="0" borderId="0" xfId="0" applyFont="1" applyFill="1" applyBorder="1" applyAlignment="1">
      <alignment horizontal="right" vertical="center" wrapText="1"/>
    </xf>
    <xf numFmtId="0" fontId="18" fillId="0" borderId="16" xfId="0"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24" fillId="0" borderId="15" xfId="0" applyFont="1" applyFill="1" applyBorder="1" applyAlignment="1">
      <alignment horizontal="center" vertical="center"/>
    </xf>
    <xf numFmtId="0" fontId="24" fillId="0" borderId="14" xfId="0" applyFont="1" applyFill="1" applyBorder="1" applyAlignment="1">
      <alignment horizontal="center" vertic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5"/>
  <sheetViews>
    <sheetView showGridLines="0" showZeros="0" tabSelected="1" view="pageBreakPreview" zoomScale="55" zoomScaleNormal="50" zoomScaleSheetLayoutView="55" zoomScalePageLayoutView="0" workbookViewId="0" topLeftCell="A14">
      <selection activeCell="S33" sqref="S33:AI33"/>
    </sheetView>
  </sheetViews>
  <sheetFormatPr defaultColWidth="9.16015625" defaultRowHeight="12.75"/>
  <cols>
    <col min="1" max="1" width="21.83203125" style="2" customWidth="1"/>
    <col min="2" max="2" width="41.83203125" style="2" customWidth="1"/>
    <col min="3" max="3" width="13.5" style="12" customWidth="1"/>
    <col min="4" max="4" width="12.83203125" style="12" customWidth="1"/>
    <col min="5" max="5" width="9.33203125" style="12" customWidth="1"/>
    <col min="6" max="6" width="8.16015625" style="2" bestFit="1" customWidth="1"/>
    <col min="7" max="7" width="10" style="2" customWidth="1"/>
    <col min="8" max="8" width="14.83203125" style="2" bestFit="1" customWidth="1"/>
    <col min="9" max="9" width="11.33203125" style="2" customWidth="1"/>
    <col min="10" max="10" width="10" style="2" customWidth="1"/>
    <col min="11" max="11" width="8.16015625" style="2" bestFit="1" customWidth="1"/>
    <col min="12" max="13" width="11.5" style="2" bestFit="1" customWidth="1"/>
    <col min="14" max="14" width="13.16015625" style="2" customWidth="1"/>
    <col min="15" max="15" width="9" style="2" customWidth="1"/>
    <col min="16" max="16" width="15" style="2" bestFit="1" customWidth="1"/>
    <col min="17" max="17" width="8.16015625" style="2" bestFit="1" customWidth="1"/>
    <col min="18" max="18" width="11.5" style="2" customWidth="1"/>
    <col min="19" max="19" width="18.16015625" style="2" customWidth="1"/>
    <col min="20" max="20" width="44" style="2" customWidth="1"/>
    <col min="21" max="21" width="11.5" style="2" bestFit="1" customWidth="1"/>
    <col min="22" max="22" width="12.33203125" style="2" customWidth="1"/>
    <col min="23" max="23" width="10" style="2" customWidth="1"/>
    <col min="24" max="24" width="13.33203125" style="2" customWidth="1"/>
    <col min="25" max="26" width="12" style="2" customWidth="1"/>
    <col min="27" max="28" width="12.5" style="2" customWidth="1"/>
    <col min="29" max="29" width="15.5" style="2" customWidth="1"/>
    <col min="30" max="30" width="19" style="2" customWidth="1"/>
    <col min="31" max="31" width="13" style="2" customWidth="1"/>
    <col min="32" max="32" width="0.328125" style="2" hidden="1" customWidth="1"/>
    <col min="33" max="33" width="15.66015625" style="2" customWidth="1"/>
    <col min="34" max="34" width="12.66015625" style="2" customWidth="1"/>
    <col min="35" max="35" width="12.83203125" style="2" customWidth="1"/>
    <col min="36" max="16384" width="9.16015625" style="2" customWidth="1"/>
  </cols>
  <sheetData>
    <row r="1" spans="10:35" ht="15.75">
      <c r="J1" s="53" t="s">
        <v>35</v>
      </c>
      <c r="K1" s="53"/>
      <c r="L1" s="53"/>
      <c r="M1" s="53"/>
      <c r="N1" s="53"/>
      <c r="O1" s="53"/>
      <c r="P1" s="53"/>
      <c r="Q1" s="53"/>
      <c r="R1" s="53"/>
      <c r="S1" s="31"/>
      <c r="T1" s="31"/>
      <c r="AI1" s="18" t="s">
        <v>35</v>
      </c>
    </row>
    <row r="2" spans="10:35" ht="15.75">
      <c r="J2" s="31"/>
      <c r="K2" s="31"/>
      <c r="L2" s="31"/>
      <c r="M2" s="31"/>
      <c r="N2" s="31"/>
      <c r="O2" s="31"/>
      <c r="P2" s="31"/>
      <c r="Q2" s="31"/>
      <c r="R2" s="31" t="s">
        <v>63</v>
      </c>
      <c r="S2" s="31"/>
      <c r="T2" s="31"/>
      <c r="AI2" s="18" t="s">
        <v>64</v>
      </c>
    </row>
    <row r="3" spans="10:35" ht="15.75">
      <c r="J3" s="53" t="s">
        <v>32</v>
      </c>
      <c r="K3" s="53"/>
      <c r="L3" s="53"/>
      <c r="M3" s="53"/>
      <c r="N3" s="53"/>
      <c r="O3" s="53"/>
      <c r="P3" s="53"/>
      <c r="Q3" s="53"/>
      <c r="R3" s="53"/>
      <c r="S3" s="31"/>
      <c r="T3" s="31"/>
      <c r="AI3" s="18" t="s">
        <v>32</v>
      </c>
    </row>
    <row r="4" spans="10:35" ht="15.75">
      <c r="J4" s="53" t="s">
        <v>33</v>
      </c>
      <c r="K4" s="53"/>
      <c r="L4" s="53"/>
      <c r="M4" s="53"/>
      <c r="N4" s="53"/>
      <c r="O4" s="53"/>
      <c r="P4" s="53"/>
      <c r="Q4" s="53"/>
      <c r="R4" s="53"/>
      <c r="S4" s="31"/>
      <c r="T4" s="31"/>
      <c r="AI4" s="18" t="s">
        <v>33</v>
      </c>
    </row>
    <row r="5" spans="10:35" ht="15.75">
      <c r="J5" s="53" t="s">
        <v>66</v>
      </c>
      <c r="K5" s="53"/>
      <c r="L5" s="53"/>
      <c r="M5" s="53"/>
      <c r="N5" s="53"/>
      <c r="O5" s="53"/>
      <c r="P5" s="53"/>
      <c r="Q5" s="53"/>
      <c r="R5" s="53"/>
      <c r="S5" s="31"/>
      <c r="T5" s="31"/>
      <c r="AI5" s="18" t="s">
        <v>66</v>
      </c>
    </row>
    <row r="6" spans="10:35" ht="15.75">
      <c r="J6" s="53" t="s">
        <v>34</v>
      </c>
      <c r="K6" s="53"/>
      <c r="L6" s="53"/>
      <c r="M6" s="53"/>
      <c r="N6" s="53"/>
      <c r="O6" s="53"/>
      <c r="P6" s="53"/>
      <c r="Q6" s="53"/>
      <c r="R6" s="54"/>
      <c r="S6" s="34"/>
      <c r="T6" s="34"/>
      <c r="AI6" s="18" t="s">
        <v>61</v>
      </c>
    </row>
    <row r="7" spans="10:35" ht="15.75">
      <c r="J7" s="53" t="s">
        <v>65</v>
      </c>
      <c r="K7" s="53"/>
      <c r="L7" s="53"/>
      <c r="M7" s="53"/>
      <c r="N7" s="53"/>
      <c r="O7" s="53"/>
      <c r="P7" s="53"/>
      <c r="Q7" s="53"/>
      <c r="R7" s="54"/>
      <c r="S7" s="34"/>
      <c r="T7" s="34"/>
      <c r="AI7" s="18" t="s">
        <v>65</v>
      </c>
    </row>
    <row r="8" spans="10:35" ht="15.75">
      <c r="J8" s="31"/>
      <c r="K8" s="31"/>
      <c r="L8" s="31"/>
      <c r="M8" s="31"/>
      <c r="N8" s="31"/>
      <c r="O8" s="31"/>
      <c r="P8" s="31"/>
      <c r="Q8" s="31"/>
      <c r="R8" s="31" t="s">
        <v>62</v>
      </c>
      <c r="S8" s="31"/>
      <c r="T8" s="31"/>
      <c r="AI8" s="18" t="s">
        <v>62</v>
      </c>
    </row>
    <row r="9" spans="1:35" ht="18.75">
      <c r="A9" s="47" t="s">
        <v>36</v>
      </c>
      <c r="B9" s="47"/>
      <c r="C9" s="47"/>
      <c r="D9" s="47"/>
      <c r="E9" s="47"/>
      <c r="F9" s="47"/>
      <c r="G9" s="47"/>
      <c r="H9" s="47"/>
      <c r="I9" s="47"/>
      <c r="J9" s="47"/>
      <c r="K9" s="47"/>
      <c r="L9" s="47"/>
      <c r="M9" s="47"/>
      <c r="N9" s="47"/>
      <c r="O9" s="47"/>
      <c r="P9" s="47"/>
      <c r="Q9" s="47"/>
      <c r="R9" s="47"/>
      <c r="S9" s="47" t="s">
        <v>36</v>
      </c>
      <c r="T9" s="47"/>
      <c r="U9" s="47"/>
      <c r="V9" s="47"/>
      <c r="W9" s="47"/>
      <c r="X9" s="47"/>
      <c r="Y9" s="47"/>
      <c r="Z9" s="47"/>
      <c r="AA9" s="47"/>
      <c r="AB9" s="47"/>
      <c r="AC9" s="47"/>
      <c r="AD9" s="47"/>
      <c r="AE9" s="47"/>
      <c r="AF9" s="47"/>
      <c r="AG9" s="47"/>
      <c r="AH9" s="47"/>
      <c r="AI9" s="47"/>
    </row>
    <row r="10" spans="1:20" ht="18" customHeight="1" hidden="1">
      <c r="A10" s="5"/>
      <c r="C10" s="6"/>
      <c r="D10" s="58"/>
      <c r="E10" s="58"/>
      <c r="F10" s="18"/>
      <c r="G10" s="18"/>
      <c r="H10" s="18"/>
      <c r="I10" s="18"/>
      <c r="J10" s="18"/>
      <c r="K10" s="18"/>
      <c r="L10" s="18"/>
      <c r="M10" s="18"/>
      <c r="N10" s="18"/>
      <c r="O10" s="18"/>
      <c r="P10" s="18"/>
      <c r="Q10" s="18"/>
      <c r="R10" s="18" t="s">
        <v>12</v>
      </c>
      <c r="S10" s="18"/>
      <c r="T10" s="18"/>
    </row>
    <row r="11" spans="1:35" ht="15.75" customHeight="1">
      <c r="A11" s="55" t="s">
        <v>1</v>
      </c>
      <c r="B11" s="55" t="s">
        <v>19</v>
      </c>
      <c r="C11" s="50" t="s">
        <v>4</v>
      </c>
      <c r="D11" s="51"/>
      <c r="E11" s="51"/>
      <c r="F11" s="51"/>
      <c r="G11" s="51"/>
      <c r="H11" s="51"/>
      <c r="I11" s="51"/>
      <c r="J11" s="51"/>
      <c r="K11" s="51"/>
      <c r="L11" s="51"/>
      <c r="M11" s="51"/>
      <c r="N11" s="51"/>
      <c r="O11" s="51"/>
      <c r="P11" s="51"/>
      <c r="Q11" s="51"/>
      <c r="R11" s="51"/>
      <c r="S11" s="51" t="s">
        <v>4</v>
      </c>
      <c r="T11" s="51"/>
      <c r="U11" s="51"/>
      <c r="V11" s="51"/>
      <c r="W11" s="51"/>
      <c r="X11" s="51"/>
      <c r="Y11" s="51"/>
      <c r="Z11" s="51"/>
      <c r="AA11" s="51"/>
      <c r="AB11" s="51"/>
      <c r="AC11" s="51"/>
      <c r="AD11" s="51"/>
      <c r="AE11" s="51"/>
      <c r="AF11" s="51"/>
      <c r="AG11" s="51"/>
      <c r="AH11" s="51"/>
      <c r="AI11" s="51"/>
    </row>
    <row r="12" spans="1:35" ht="15.75">
      <c r="A12" s="56"/>
      <c r="B12" s="56"/>
      <c r="C12" s="59" t="s">
        <v>67</v>
      </c>
      <c r="D12" s="60"/>
      <c r="E12" s="60"/>
      <c r="F12" s="60"/>
      <c r="G12" s="60"/>
      <c r="H12" s="60"/>
      <c r="I12" s="60"/>
      <c r="J12" s="60"/>
      <c r="K12" s="60"/>
      <c r="L12" s="60"/>
      <c r="M12" s="60"/>
      <c r="N12" s="60"/>
      <c r="O12" s="60"/>
      <c r="P12" s="60"/>
      <c r="Q12" s="60"/>
      <c r="R12" s="61"/>
      <c r="S12" s="35"/>
      <c r="T12" s="35"/>
      <c r="U12" s="62" t="s">
        <v>49</v>
      </c>
      <c r="V12" s="63"/>
      <c r="W12" s="63"/>
      <c r="X12" s="63"/>
      <c r="Y12" s="63"/>
      <c r="Z12" s="63"/>
      <c r="AA12" s="63"/>
      <c r="AB12" s="63"/>
      <c r="AC12" s="63"/>
      <c r="AD12" s="63"/>
      <c r="AE12" s="63"/>
      <c r="AF12" s="63"/>
      <c r="AG12" s="63"/>
      <c r="AH12" s="63"/>
      <c r="AI12" s="63"/>
    </row>
    <row r="13" spans="1:35" ht="15.75">
      <c r="A13" s="56"/>
      <c r="B13" s="56"/>
      <c r="C13" s="50" t="s">
        <v>22</v>
      </c>
      <c r="D13" s="51"/>
      <c r="E13" s="51"/>
      <c r="F13" s="51"/>
      <c r="G13" s="51"/>
      <c r="H13" s="51"/>
      <c r="I13" s="51"/>
      <c r="J13" s="51"/>
      <c r="K13" s="51"/>
      <c r="L13" s="51"/>
      <c r="M13" s="51"/>
      <c r="N13" s="51"/>
      <c r="O13" s="51"/>
      <c r="P13" s="51"/>
      <c r="Q13" s="51"/>
      <c r="R13" s="52"/>
      <c r="S13" s="23"/>
      <c r="T13" s="23"/>
      <c r="U13" s="64" t="s">
        <v>22</v>
      </c>
      <c r="V13" s="65"/>
      <c r="W13" s="65"/>
      <c r="X13" s="65"/>
      <c r="Y13" s="65"/>
      <c r="Z13" s="65"/>
      <c r="AA13" s="65"/>
      <c r="AB13" s="65"/>
      <c r="AC13" s="65"/>
      <c r="AD13" s="65"/>
      <c r="AE13" s="65"/>
      <c r="AF13" s="65"/>
      <c r="AG13" s="65"/>
      <c r="AH13" s="65"/>
      <c r="AI13" s="65"/>
    </row>
    <row r="14" spans="1:35" ht="375" customHeight="1">
      <c r="A14" s="57"/>
      <c r="B14" s="57"/>
      <c r="C14" s="37" t="s">
        <v>38</v>
      </c>
      <c r="D14" s="37" t="s">
        <v>39</v>
      </c>
      <c r="E14" s="37" t="s">
        <v>40</v>
      </c>
      <c r="F14" s="37" t="s">
        <v>41</v>
      </c>
      <c r="G14" s="38" t="s">
        <v>37</v>
      </c>
      <c r="H14" s="37" t="s">
        <v>42</v>
      </c>
      <c r="I14" s="37" t="s">
        <v>20</v>
      </c>
      <c r="J14" s="37" t="s">
        <v>21</v>
      </c>
      <c r="K14" s="38" t="s">
        <v>45</v>
      </c>
      <c r="L14" s="39" t="s">
        <v>46</v>
      </c>
      <c r="M14" s="39" t="s">
        <v>47</v>
      </c>
      <c r="N14" s="39" t="s">
        <v>57</v>
      </c>
      <c r="O14" s="39" t="s">
        <v>59</v>
      </c>
      <c r="P14" s="39" t="s">
        <v>52</v>
      </c>
      <c r="Q14" s="39" t="s">
        <v>48</v>
      </c>
      <c r="R14" s="40" t="s">
        <v>43</v>
      </c>
      <c r="S14" s="36" t="s">
        <v>1</v>
      </c>
      <c r="T14" s="36" t="s">
        <v>19</v>
      </c>
      <c r="U14" s="41" t="s">
        <v>23</v>
      </c>
      <c r="V14" s="41" t="s">
        <v>24</v>
      </c>
      <c r="W14" s="41" t="s">
        <v>25</v>
      </c>
      <c r="X14" s="42" t="s">
        <v>26</v>
      </c>
      <c r="Y14" s="41" t="s">
        <v>27</v>
      </c>
      <c r="Z14" s="41" t="s">
        <v>28</v>
      </c>
      <c r="AA14" s="41" t="s">
        <v>29</v>
      </c>
      <c r="AB14" s="41" t="s">
        <v>30</v>
      </c>
      <c r="AC14" s="43" t="s">
        <v>31</v>
      </c>
      <c r="AD14" s="41" t="s">
        <v>51</v>
      </c>
      <c r="AE14" s="41" t="s">
        <v>53</v>
      </c>
      <c r="AF14" s="44"/>
      <c r="AG14" s="41" t="s">
        <v>54</v>
      </c>
      <c r="AH14" s="41" t="s">
        <v>55</v>
      </c>
      <c r="AI14" s="39" t="s">
        <v>60</v>
      </c>
    </row>
    <row r="15" spans="1:35" ht="15.75">
      <c r="A15" s="8">
        <v>20100000000</v>
      </c>
      <c r="B15" s="32" t="s">
        <v>50</v>
      </c>
      <c r="C15" s="7"/>
      <c r="D15" s="7"/>
      <c r="E15" s="7"/>
      <c r="F15" s="7"/>
      <c r="G15" s="22"/>
      <c r="H15" s="7"/>
      <c r="I15" s="7"/>
      <c r="J15" s="7"/>
      <c r="K15" s="7"/>
      <c r="L15" s="7">
        <v>2500</v>
      </c>
      <c r="M15" s="7"/>
      <c r="N15" s="7"/>
      <c r="O15" s="7"/>
      <c r="P15" s="7"/>
      <c r="Q15" s="7"/>
      <c r="R15" s="20"/>
      <c r="S15" s="8">
        <v>20100000000</v>
      </c>
      <c r="T15" s="32" t="s">
        <v>50</v>
      </c>
      <c r="U15" s="27"/>
      <c r="V15" s="27"/>
      <c r="W15" s="27"/>
      <c r="X15" s="29"/>
      <c r="Y15" s="27"/>
      <c r="Z15" s="27"/>
      <c r="AA15" s="27"/>
      <c r="AB15" s="28"/>
      <c r="AC15" s="30"/>
      <c r="AD15" s="26">
        <v>1500000</v>
      </c>
      <c r="AE15" s="25"/>
      <c r="AG15" s="25"/>
      <c r="AH15" s="25"/>
      <c r="AI15" s="25"/>
    </row>
    <row r="16" spans="1:35" ht="15.75">
      <c r="A16" s="15"/>
      <c r="B16" s="16" t="s">
        <v>18</v>
      </c>
      <c r="C16" s="7"/>
      <c r="D16" s="7"/>
      <c r="E16" s="7">
        <v>69000</v>
      </c>
      <c r="F16" s="19">
        <v>4900</v>
      </c>
      <c r="G16" s="19">
        <v>30000</v>
      </c>
      <c r="H16" s="19"/>
      <c r="I16" s="19">
        <v>272000</v>
      </c>
      <c r="J16" s="19">
        <v>33000</v>
      </c>
      <c r="K16" s="19"/>
      <c r="L16" s="19"/>
      <c r="M16" s="19">
        <v>10205</v>
      </c>
      <c r="N16" s="19"/>
      <c r="O16" s="19">
        <v>36000</v>
      </c>
      <c r="P16" s="19"/>
      <c r="Q16" s="19">
        <v>5000</v>
      </c>
      <c r="R16" s="21" t="s">
        <v>17</v>
      </c>
      <c r="S16" s="15"/>
      <c r="T16" s="16" t="s">
        <v>18</v>
      </c>
      <c r="U16" s="26">
        <v>20000</v>
      </c>
      <c r="V16" s="26">
        <v>209000</v>
      </c>
      <c r="W16" s="26">
        <v>50000</v>
      </c>
      <c r="X16" s="26"/>
      <c r="Y16" s="26"/>
      <c r="Z16" s="26"/>
      <c r="AA16" s="26"/>
      <c r="AB16" s="26"/>
      <c r="AC16" s="26">
        <v>30000</v>
      </c>
      <c r="AD16" s="26"/>
      <c r="AE16" s="25"/>
      <c r="AG16" s="25"/>
      <c r="AH16" s="25"/>
      <c r="AI16" s="25">
        <v>115000</v>
      </c>
    </row>
    <row r="17" spans="1:35" ht="15.75">
      <c r="A17" s="8">
        <v>20317301000</v>
      </c>
      <c r="B17" s="9" t="s">
        <v>3</v>
      </c>
      <c r="C17" s="14">
        <v>12268932</v>
      </c>
      <c r="D17" s="14">
        <v>150413</v>
      </c>
      <c r="E17" s="14"/>
      <c r="F17" s="17"/>
      <c r="G17" s="17"/>
      <c r="H17" s="17"/>
      <c r="I17" s="17"/>
      <c r="J17" s="17"/>
      <c r="K17" s="17"/>
      <c r="L17" s="17"/>
      <c r="M17" s="17"/>
      <c r="N17" s="17"/>
      <c r="O17" s="17"/>
      <c r="P17" s="24">
        <v>149625</v>
      </c>
      <c r="Q17" s="17"/>
      <c r="R17" s="17"/>
      <c r="S17" s="8">
        <v>20317301000</v>
      </c>
      <c r="T17" s="9" t="s">
        <v>3</v>
      </c>
      <c r="U17" s="26"/>
      <c r="V17" s="26"/>
      <c r="W17" s="26"/>
      <c r="X17" s="26">
        <v>4500000</v>
      </c>
      <c r="Y17" s="26">
        <v>1100000</v>
      </c>
      <c r="Z17" s="26">
        <v>115000</v>
      </c>
      <c r="AA17" s="26"/>
      <c r="AB17" s="26">
        <v>1000000</v>
      </c>
      <c r="AC17" s="26"/>
      <c r="AD17" s="26"/>
      <c r="AE17" s="26">
        <v>622403</v>
      </c>
      <c r="AG17" s="26">
        <v>1000000</v>
      </c>
      <c r="AH17" s="26">
        <v>150000</v>
      </c>
      <c r="AI17" s="25"/>
    </row>
    <row r="18" spans="1:35" ht="15.75">
      <c r="A18" s="8">
        <v>20317501000</v>
      </c>
      <c r="B18" s="9" t="s">
        <v>5</v>
      </c>
      <c r="C18" s="3"/>
      <c r="D18" s="14">
        <v>56192</v>
      </c>
      <c r="E18" s="14"/>
      <c r="F18" s="17"/>
      <c r="G18" s="17"/>
      <c r="H18" s="17"/>
      <c r="I18" s="17"/>
      <c r="J18" s="17"/>
      <c r="K18" s="17"/>
      <c r="L18" s="17"/>
      <c r="M18" s="17"/>
      <c r="N18" s="17"/>
      <c r="O18" s="17"/>
      <c r="P18" s="24"/>
      <c r="Q18" s="17"/>
      <c r="R18" s="17"/>
      <c r="S18" s="8">
        <v>20317501000</v>
      </c>
      <c r="T18" s="9" t="s">
        <v>5</v>
      </c>
      <c r="U18" s="26"/>
      <c r="V18" s="26"/>
      <c r="W18" s="26"/>
      <c r="X18" s="26"/>
      <c r="Y18" s="26"/>
      <c r="Z18" s="26"/>
      <c r="AA18" s="26"/>
      <c r="AB18" s="25"/>
      <c r="AC18" s="25"/>
      <c r="AD18" s="25"/>
      <c r="AE18" s="26"/>
      <c r="AG18" s="25"/>
      <c r="AH18" s="25"/>
      <c r="AI18" s="25"/>
    </row>
    <row r="19" spans="1:35" ht="15.75">
      <c r="A19" s="8">
        <v>20317502000</v>
      </c>
      <c r="B19" s="9" t="s">
        <v>6</v>
      </c>
      <c r="C19" s="3"/>
      <c r="D19" s="14">
        <v>65759</v>
      </c>
      <c r="E19" s="14"/>
      <c r="F19" s="17"/>
      <c r="G19" s="17"/>
      <c r="H19" s="17"/>
      <c r="I19" s="17"/>
      <c r="J19" s="17"/>
      <c r="K19" s="17"/>
      <c r="L19" s="17"/>
      <c r="M19" s="17"/>
      <c r="N19" s="17"/>
      <c r="O19" s="17"/>
      <c r="P19" s="24"/>
      <c r="Q19" s="17"/>
      <c r="R19" s="17"/>
      <c r="S19" s="8">
        <v>20317502000</v>
      </c>
      <c r="T19" s="9" t="s">
        <v>6</v>
      </c>
      <c r="U19" s="26"/>
      <c r="V19" s="26"/>
      <c r="W19" s="26"/>
      <c r="X19" s="26"/>
      <c r="Y19" s="26"/>
      <c r="Z19" s="26"/>
      <c r="AA19" s="26"/>
      <c r="AB19" s="25"/>
      <c r="AC19" s="25"/>
      <c r="AD19" s="25"/>
      <c r="AE19" s="26">
        <v>250000</v>
      </c>
      <c r="AG19" s="25"/>
      <c r="AH19" s="25"/>
      <c r="AI19" s="25"/>
    </row>
    <row r="20" spans="1:35" ht="15.75">
      <c r="A20" s="8">
        <v>20317504000</v>
      </c>
      <c r="B20" s="9" t="s">
        <v>14</v>
      </c>
      <c r="C20" s="3"/>
      <c r="D20" s="14">
        <v>234456</v>
      </c>
      <c r="E20" s="14"/>
      <c r="F20" s="17"/>
      <c r="G20" s="17"/>
      <c r="H20" s="17"/>
      <c r="I20" s="17"/>
      <c r="J20" s="17"/>
      <c r="K20" s="17"/>
      <c r="L20" s="17"/>
      <c r="M20" s="17"/>
      <c r="N20" s="17"/>
      <c r="O20" s="17"/>
      <c r="P20" s="24"/>
      <c r="Q20" s="17"/>
      <c r="R20" s="17"/>
      <c r="S20" s="8">
        <v>20317504000</v>
      </c>
      <c r="T20" s="9" t="s">
        <v>14</v>
      </c>
      <c r="U20" s="26"/>
      <c r="V20" s="26"/>
      <c r="W20" s="26"/>
      <c r="X20" s="26"/>
      <c r="Y20" s="26"/>
      <c r="Z20" s="26"/>
      <c r="AA20" s="26"/>
      <c r="AB20" s="25"/>
      <c r="AC20" s="25"/>
      <c r="AD20" s="25"/>
      <c r="AE20" s="26">
        <v>300000</v>
      </c>
      <c r="AG20" s="25"/>
      <c r="AH20" s="25"/>
      <c r="AI20" s="25"/>
    </row>
    <row r="21" spans="1:35" ht="18" customHeight="1">
      <c r="A21" s="8">
        <v>20317505000</v>
      </c>
      <c r="B21" s="9" t="s">
        <v>13</v>
      </c>
      <c r="C21" s="3"/>
      <c r="D21" s="14">
        <v>409830</v>
      </c>
      <c r="E21" s="14"/>
      <c r="F21" s="17"/>
      <c r="G21" s="17"/>
      <c r="H21" s="17"/>
      <c r="I21" s="17"/>
      <c r="J21" s="17"/>
      <c r="K21" s="17"/>
      <c r="L21" s="17"/>
      <c r="M21" s="17"/>
      <c r="N21" s="17"/>
      <c r="O21" s="17"/>
      <c r="P21" s="24"/>
      <c r="Q21" s="17"/>
      <c r="R21" s="17"/>
      <c r="S21" s="8">
        <v>20317505000</v>
      </c>
      <c r="T21" s="9" t="s">
        <v>13</v>
      </c>
      <c r="U21" s="26"/>
      <c r="V21" s="26"/>
      <c r="W21" s="26"/>
      <c r="X21" s="26"/>
      <c r="Y21" s="26"/>
      <c r="Z21" s="26"/>
      <c r="AA21" s="26"/>
      <c r="AB21" s="25"/>
      <c r="AC21" s="25"/>
      <c r="AD21" s="25"/>
      <c r="AE21" s="26">
        <v>400000</v>
      </c>
      <c r="AG21" s="25"/>
      <c r="AH21" s="25"/>
      <c r="AI21" s="25"/>
    </row>
    <row r="22" spans="1:35" ht="15.75">
      <c r="A22" s="8">
        <v>20317506000</v>
      </c>
      <c r="B22" s="9" t="s">
        <v>7</v>
      </c>
      <c r="C22" s="3"/>
      <c r="D22" s="14">
        <v>201474</v>
      </c>
      <c r="E22" s="14"/>
      <c r="F22" s="17"/>
      <c r="G22" s="17"/>
      <c r="H22" s="17"/>
      <c r="I22" s="17"/>
      <c r="J22" s="17"/>
      <c r="K22" s="24"/>
      <c r="L22" s="17"/>
      <c r="M22" s="17"/>
      <c r="N22" s="17"/>
      <c r="O22" s="17"/>
      <c r="P22" s="24"/>
      <c r="Q22" s="17"/>
      <c r="R22" s="17"/>
      <c r="S22" s="8">
        <v>20317506000</v>
      </c>
      <c r="T22" s="9" t="s">
        <v>7</v>
      </c>
      <c r="U22" s="26"/>
      <c r="V22" s="26"/>
      <c r="W22" s="26"/>
      <c r="X22" s="26"/>
      <c r="Y22" s="26"/>
      <c r="Z22" s="26"/>
      <c r="AA22" s="26"/>
      <c r="AB22" s="25"/>
      <c r="AC22" s="25"/>
      <c r="AD22" s="25"/>
      <c r="AE22" s="26">
        <v>200000</v>
      </c>
      <c r="AG22" s="25"/>
      <c r="AH22" s="25"/>
      <c r="AI22" s="25"/>
    </row>
    <row r="23" spans="1:35" ht="15.75">
      <c r="A23" s="8">
        <v>20317508000</v>
      </c>
      <c r="B23" s="9" t="s">
        <v>15</v>
      </c>
      <c r="C23" s="3"/>
      <c r="D23" s="14">
        <v>355623</v>
      </c>
      <c r="E23" s="14"/>
      <c r="F23" s="17"/>
      <c r="G23" s="17"/>
      <c r="H23" s="17"/>
      <c r="I23" s="17"/>
      <c r="J23" s="17"/>
      <c r="K23" s="24"/>
      <c r="L23" s="17"/>
      <c r="M23" s="17"/>
      <c r="N23" s="17"/>
      <c r="O23" s="17"/>
      <c r="P23" s="24"/>
      <c r="Q23" s="17"/>
      <c r="R23" s="17"/>
      <c r="S23" s="8">
        <v>20317508000</v>
      </c>
      <c r="T23" s="9" t="s">
        <v>15</v>
      </c>
      <c r="U23" s="26"/>
      <c r="V23" s="26"/>
      <c r="W23" s="26"/>
      <c r="X23" s="26"/>
      <c r="Y23" s="26"/>
      <c r="Z23" s="26"/>
      <c r="AA23" s="26"/>
      <c r="AB23" s="25"/>
      <c r="AC23" s="25"/>
      <c r="AD23" s="25"/>
      <c r="AE23" s="26"/>
      <c r="AG23" s="25"/>
      <c r="AH23" s="25"/>
      <c r="AI23" s="25"/>
    </row>
    <row r="24" spans="1:35" ht="15.75">
      <c r="A24" s="8">
        <v>20317509000</v>
      </c>
      <c r="B24" s="9" t="s">
        <v>8</v>
      </c>
      <c r="C24" s="3"/>
      <c r="D24" s="14">
        <v>166000</v>
      </c>
      <c r="E24" s="14"/>
      <c r="F24" s="17"/>
      <c r="G24" s="17"/>
      <c r="H24" s="17"/>
      <c r="I24" s="17"/>
      <c r="J24" s="17"/>
      <c r="K24" s="24"/>
      <c r="L24" s="17"/>
      <c r="M24" s="17"/>
      <c r="N24" s="17"/>
      <c r="O24" s="17"/>
      <c r="P24" s="24"/>
      <c r="Q24" s="17"/>
      <c r="R24" s="17"/>
      <c r="S24" s="8">
        <v>20317509000</v>
      </c>
      <c r="T24" s="9" t="s">
        <v>8</v>
      </c>
      <c r="U24" s="26"/>
      <c r="V24" s="26"/>
      <c r="W24" s="26"/>
      <c r="X24" s="26"/>
      <c r="Y24" s="26"/>
      <c r="Z24" s="26"/>
      <c r="AA24" s="26"/>
      <c r="AB24" s="25"/>
      <c r="AC24" s="25"/>
      <c r="AD24" s="25"/>
      <c r="AE24" s="26">
        <v>400000</v>
      </c>
      <c r="AG24" s="25"/>
      <c r="AH24" s="25"/>
      <c r="AI24" s="25"/>
    </row>
    <row r="25" spans="1:35" ht="15.75">
      <c r="A25" s="8">
        <v>20317510000</v>
      </c>
      <c r="B25" s="9" t="s">
        <v>9</v>
      </c>
      <c r="C25" s="3"/>
      <c r="D25" s="14">
        <v>275680</v>
      </c>
      <c r="E25" s="14"/>
      <c r="F25" s="17"/>
      <c r="G25" s="17"/>
      <c r="H25" s="24">
        <v>130000</v>
      </c>
      <c r="I25" s="24"/>
      <c r="J25" s="17"/>
      <c r="K25" s="24"/>
      <c r="L25" s="17"/>
      <c r="M25" s="17"/>
      <c r="N25" s="17"/>
      <c r="O25" s="17"/>
      <c r="P25" s="24"/>
      <c r="Q25" s="17"/>
      <c r="R25" s="17"/>
      <c r="S25" s="8">
        <v>20317510000</v>
      </c>
      <c r="T25" s="9" t="s">
        <v>9</v>
      </c>
      <c r="U25" s="26"/>
      <c r="V25" s="26"/>
      <c r="W25" s="26"/>
      <c r="X25" s="26"/>
      <c r="Y25" s="26"/>
      <c r="Z25" s="26"/>
      <c r="AA25" s="26"/>
      <c r="AB25" s="25"/>
      <c r="AC25" s="25"/>
      <c r="AD25" s="25"/>
      <c r="AE25" s="26"/>
      <c r="AG25" s="25"/>
      <c r="AH25" s="25"/>
      <c r="AI25" s="25"/>
    </row>
    <row r="26" spans="1:35" ht="15.75">
      <c r="A26" s="8">
        <v>20317512000</v>
      </c>
      <c r="B26" s="9" t="s">
        <v>10</v>
      </c>
      <c r="C26" s="3"/>
      <c r="D26" s="14">
        <v>153673</v>
      </c>
      <c r="E26" s="14"/>
      <c r="F26" s="17"/>
      <c r="G26" s="17"/>
      <c r="H26" s="17"/>
      <c r="I26" s="17"/>
      <c r="J26" s="17"/>
      <c r="K26" s="24"/>
      <c r="L26" s="17"/>
      <c r="M26" s="17"/>
      <c r="N26" s="17"/>
      <c r="O26" s="17"/>
      <c r="P26" s="24"/>
      <c r="Q26" s="17"/>
      <c r="R26" s="17"/>
      <c r="S26" s="8">
        <v>20317512000</v>
      </c>
      <c r="T26" s="9" t="s">
        <v>10</v>
      </c>
      <c r="U26" s="26"/>
      <c r="V26" s="26"/>
      <c r="W26" s="26"/>
      <c r="X26" s="26"/>
      <c r="Y26" s="26"/>
      <c r="Z26" s="26"/>
      <c r="AA26" s="26"/>
      <c r="AB26" s="25"/>
      <c r="AC26" s="25"/>
      <c r="AD26" s="25"/>
      <c r="AE26" s="26">
        <v>550000</v>
      </c>
      <c r="AG26" s="25"/>
      <c r="AH26" s="25"/>
      <c r="AI26" s="25"/>
    </row>
    <row r="27" spans="1:35" ht="15.75">
      <c r="A27" s="8">
        <v>20317513000</v>
      </c>
      <c r="B27" s="9" t="s">
        <v>11</v>
      </c>
      <c r="C27" s="4"/>
      <c r="D27" s="14">
        <v>302570</v>
      </c>
      <c r="E27" s="14"/>
      <c r="F27" s="17"/>
      <c r="G27" s="17"/>
      <c r="H27" s="17"/>
      <c r="I27" s="17"/>
      <c r="J27" s="17"/>
      <c r="K27" s="24"/>
      <c r="L27" s="17"/>
      <c r="M27" s="17"/>
      <c r="N27" s="17"/>
      <c r="O27" s="17"/>
      <c r="P27" s="24"/>
      <c r="Q27" s="17"/>
      <c r="R27" s="17"/>
      <c r="S27" s="8">
        <v>20317513000</v>
      </c>
      <c r="T27" s="9" t="s">
        <v>11</v>
      </c>
      <c r="U27" s="26"/>
      <c r="V27" s="26"/>
      <c r="W27" s="26"/>
      <c r="X27" s="26"/>
      <c r="Y27" s="26"/>
      <c r="Z27" s="26"/>
      <c r="AA27" s="26">
        <v>185000</v>
      </c>
      <c r="AB27" s="25"/>
      <c r="AC27" s="25"/>
      <c r="AD27" s="25"/>
      <c r="AE27" s="26">
        <v>200000</v>
      </c>
      <c r="AG27" s="25"/>
      <c r="AH27" s="25"/>
      <c r="AI27" s="26">
        <v>185000</v>
      </c>
    </row>
    <row r="28" spans="1:35" ht="15.75">
      <c r="A28" s="8"/>
      <c r="B28" s="33" t="s">
        <v>58</v>
      </c>
      <c r="C28" s="4"/>
      <c r="D28" s="14"/>
      <c r="E28" s="14"/>
      <c r="F28" s="17"/>
      <c r="G28" s="17"/>
      <c r="H28" s="17"/>
      <c r="I28" s="17"/>
      <c r="J28" s="17"/>
      <c r="K28" s="24"/>
      <c r="L28" s="17"/>
      <c r="M28" s="17"/>
      <c r="N28" s="24">
        <v>1500000</v>
      </c>
      <c r="O28" s="17"/>
      <c r="P28" s="24"/>
      <c r="Q28" s="17"/>
      <c r="R28" s="17"/>
      <c r="S28" s="8"/>
      <c r="T28" s="33" t="s">
        <v>58</v>
      </c>
      <c r="U28" s="26"/>
      <c r="V28" s="26"/>
      <c r="W28" s="26"/>
      <c r="X28" s="26"/>
      <c r="Y28" s="26"/>
      <c r="Z28" s="26"/>
      <c r="AA28" s="26"/>
      <c r="AB28" s="25"/>
      <c r="AC28" s="25"/>
      <c r="AD28" s="25"/>
      <c r="AE28" s="26"/>
      <c r="AG28" s="25"/>
      <c r="AH28" s="25"/>
      <c r="AI28" s="25"/>
    </row>
    <row r="29" spans="1:35" ht="15.75">
      <c r="A29" s="8"/>
      <c r="B29" s="32" t="s">
        <v>44</v>
      </c>
      <c r="C29" s="4"/>
      <c r="D29" s="14"/>
      <c r="E29" s="14"/>
      <c r="F29" s="17"/>
      <c r="G29" s="17"/>
      <c r="H29" s="17"/>
      <c r="I29" s="17"/>
      <c r="J29" s="17"/>
      <c r="K29" s="24">
        <v>2200</v>
      </c>
      <c r="L29" s="17"/>
      <c r="M29" s="17"/>
      <c r="N29" s="17"/>
      <c r="O29" s="17"/>
      <c r="P29" s="24"/>
      <c r="Q29" s="17"/>
      <c r="R29" s="17"/>
      <c r="S29" s="8"/>
      <c r="T29" s="32" t="s">
        <v>44</v>
      </c>
      <c r="U29" s="26"/>
      <c r="V29" s="26"/>
      <c r="W29" s="26"/>
      <c r="X29" s="26"/>
      <c r="Y29" s="26"/>
      <c r="Z29" s="26"/>
      <c r="AA29" s="26"/>
      <c r="AB29" s="25"/>
      <c r="AC29" s="25"/>
      <c r="AD29" s="25"/>
      <c r="AE29" s="26"/>
      <c r="AG29" s="25"/>
      <c r="AH29" s="25"/>
      <c r="AI29" s="25"/>
    </row>
    <row r="30" spans="1:35" ht="15.75">
      <c r="A30" s="10"/>
      <c r="B30" s="10" t="s">
        <v>0</v>
      </c>
      <c r="C30" s="11">
        <f aca="true" t="shared" si="0" ref="C30:R30">C17+C18+C19+C20+C21+C22+C23+C24+C25+C26+C27+C16</f>
        <v>12268932</v>
      </c>
      <c r="D30" s="11">
        <f t="shared" si="0"/>
        <v>2371670</v>
      </c>
      <c r="E30" s="11">
        <f t="shared" si="0"/>
        <v>69000</v>
      </c>
      <c r="F30" s="11">
        <f t="shared" si="0"/>
        <v>4900</v>
      </c>
      <c r="G30" s="11">
        <f t="shared" si="0"/>
        <v>30000</v>
      </c>
      <c r="H30" s="11">
        <f t="shared" si="0"/>
        <v>130000</v>
      </c>
      <c r="I30" s="11">
        <f t="shared" si="0"/>
        <v>272000</v>
      </c>
      <c r="J30" s="11">
        <f t="shared" si="0"/>
        <v>33000</v>
      </c>
      <c r="K30" s="11">
        <f>K15+K16+K17+K18+K19+K20+K21+K22+K23+K24+K25+K26+K27+K29</f>
        <v>2200</v>
      </c>
      <c r="L30" s="11">
        <f>L15+L16+L17+L18+L19+L20+L21+L22+L23+L24+L25+L26+L27</f>
        <v>2500</v>
      </c>
      <c r="M30" s="11">
        <f>M15+M16+M17+M18+M19+M20+M21+M22+M23+M24+M25+M26+M27</f>
        <v>10205</v>
      </c>
      <c r="N30" s="11">
        <f>N15+N16+N17+N18+N19+N20+N21+N22+N23+N24+N25+N26+N27+N28+N29</f>
        <v>1500000</v>
      </c>
      <c r="O30" s="11">
        <f>O15+O16+O17+O18+O19+O20+O21+O22+O23+O24+O25+O26+O27+O28+O29</f>
        <v>36000</v>
      </c>
      <c r="P30" s="11">
        <f>P15+P16+P17+P18+P19+P20+P21+P22+P23+P24+P25+P26+P27+P29</f>
        <v>149625</v>
      </c>
      <c r="Q30" s="11">
        <f>Q15+Q16+Q17+Q18+Q19+Q20+Q21+Q22+Q23+Q24+Q25+Q26+Q27+Q29</f>
        <v>5000</v>
      </c>
      <c r="R30" s="11">
        <f t="shared" si="0"/>
        <v>12275</v>
      </c>
      <c r="S30" s="10"/>
      <c r="T30" s="10" t="s">
        <v>0</v>
      </c>
      <c r="U30" s="11">
        <f aca="true" t="shared" si="1" ref="U30:AB30">U17+U18+U19+U20+U21+U22+U23+U24+U25+U26+U27+U16</f>
        <v>20000</v>
      </c>
      <c r="V30" s="11">
        <f t="shared" si="1"/>
        <v>209000</v>
      </c>
      <c r="W30" s="11">
        <f t="shared" si="1"/>
        <v>50000</v>
      </c>
      <c r="X30" s="11">
        <f t="shared" si="1"/>
        <v>4500000</v>
      </c>
      <c r="Y30" s="11">
        <f t="shared" si="1"/>
        <v>1100000</v>
      </c>
      <c r="Z30" s="11">
        <f t="shared" si="1"/>
        <v>115000</v>
      </c>
      <c r="AA30" s="11">
        <f t="shared" si="1"/>
        <v>185000</v>
      </c>
      <c r="AB30" s="11">
        <f t="shared" si="1"/>
        <v>1000000</v>
      </c>
      <c r="AC30" s="11">
        <f>AC17+AC18+AC19+AC20+AC21+AC22+AC23+AC24+AC25+AC26+AC27+AC16</f>
        <v>30000</v>
      </c>
      <c r="AD30" s="11">
        <f aca="true" t="shared" si="2" ref="AD30:AI30">AD15+AD16+AD17+AD18+AD19+AD20+AD21+AD22+AD23+AD24+AD25+AD26+AD27+AD29</f>
        <v>1500000</v>
      </c>
      <c r="AE30" s="11">
        <f t="shared" si="2"/>
        <v>2922403</v>
      </c>
      <c r="AF30" s="11">
        <f t="shared" si="2"/>
        <v>0</v>
      </c>
      <c r="AG30" s="11">
        <f t="shared" si="2"/>
        <v>1000000</v>
      </c>
      <c r="AH30" s="11">
        <f t="shared" si="2"/>
        <v>150000</v>
      </c>
      <c r="AI30" s="11">
        <f t="shared" si="2"/>
        <v>300000</v>
      </c>
    </row>
    <row r="31" spans="1:256" ht="15.75">
      <c r="A31" s="45" t="s">
        <v>2</v>
      </c>
      <c r="B31" s="46"/>
      <c r="C31" s="46"/>
      <c r="D31" s="46"/>
      <c r="E31" s="46"/>
      <c r="F31" s="45"/>
      <c r="G31" s="45"/>
      <c r="H31" s="45"/>
      <c r="I31" s="45"/>
      <c r="J31" s="45"/>
      <c r="K31" s="45"/>
      <c r="L31" s="45"/>
      <c r="M31" s="45"/>
      <c r="N31" s="45"/>
      <c r="O31" s="45"/>
      <c r="P31" s="45"/>
      <c r="Q31" s="45"/>
      <c r="R31" s="45"/>
      <c r="S31" s="45" t="s">
        <v>2</v>
      </c>
      <c r="T31" s="45"/>
      <c r="U31" s="45"/>
      <c r="V31" s="45"/>
      <c r="W31" s="45"/>
      <c r="X31" s="45"/>
      <c r="Y31" s="45"/>
      <c r="Z31" s="45"/>
      <c r="AA31" s="45"/>
      <c r="AB31" s="45"/>
      <c r="AC31" s="45"/>
      <c r="AD31" s="45"/>
      <c r="AE31" s="45"/>
      <c r="AF31" s="45"/>
      <c r="AG31" s="45"/>
      <c r="AH31" s="45"/>
      <c r="AI31" s="45"/>
      <c r="IN31" s="1"/>
      <c r="IO31" s="1"/>
      <c r="IP31" s="1"/>
      <c r="IQ31" s="1"/>
      <c r="IR31" s="1"/>
      <c r="IS31" s="1"/>
      <c r="IT31" s="1"/>
      <c r="IU31" s="1"/>
      <c r="IV31" s="1"/>
    </row>
    <row r="32" spans="1:256" ht="32.25" customHeight="1">
      <c r="A32" s="45" t="s">
        <v>56</v>
      </c>
      <c r="B32" s="46"/>
      <c r="C32" s="46"/>
      <c r="D32" s="46"/>
      <c r="E32" s="46"/>
      <c r="F32" s="45"/>
      <c r="G32" s="45"/>
      <c r="H32" s="45"/>
      <c r="I32" s="45"/>
      <c r="J32" s="45"/>
      <c r="K32" s="45"/>
      <c r="L32" s="45"/>
      <c r="M32" s="45"/>
      <c r="N32" s="45"/>
      <c r="O32" s="45"/>
      <c r="P32" s="45"/>
      <c r="Q32" s="45"/>
      <c r="R32" s="45" t="s">
        <v>16</v>
      </c>
      <c r="S32" s="45" t="s">
        <v>56</v>
      </c>
      <c r="T32" s="45"/>
      <c r="U32" s="45"/>
      <c r="V32" s="45"/>
      <c r="W32" s="45"/>
      <c r="X32" s="45"/>
      <c r="Y32" s="45"/>
      <c r="Z32" s="45"/>
      <c r="AA32" s="45"/>
      <c r="AB32" s="45"/>
      <c r="AC32" s="45"/>
      <c r="AD32" s="45"/>
      <c r="AE32" s="45"/>
      <c r="AF32" s="45"/>
      <c r="AG32" s="45"/>
      <c r="AH32" s="45"/>
      <c r="AI32" s="45" t="s">
        <v>16</v>
      </c>
      <c r="IN32" s="1"/>
      <c r="IO32" s="1"/>
      <c r="IP32" s="1"/>
      <c r="IQ32" s="1"/>
      <c r="IR32" s="1"/>
      <c r="IS32" s="1"/>
      <c r="IT32" s="1"/>
      <c r="IU32" s="1"/>
      <c r="IV32" s="1"/>
    </row>
    <row r="33" spans="1:35" s="13" customFormat="1" ht="48" customHeight="1">
      <c r="A33" s="48"/>
      <c r="B33" s="49"/>
      <c r="C33" s="49"/>
      <c r="D33" s="49"/>
      <c r="E33" s="49"/>
      <c r="F33" s="49"/>
      <c r="G33" s="49"/>
      <c r="H33" s="49"/>
      <c r="I33" s="49"/>
      <c r="J33" s="49"/>
      <c r="K33" s="49"/>
      <c r="L33" s="49"/>
      <c r="M33" s="49"/>
      <c r="N33" s="49"/>
      <c r="O33" s="49"/>
      <c r="P33" s="49"/>
      <c r="Q33" s="49"/>
      <c r="R33" s="49"/>
      <c r="S33" s="48"/>
      <c r="T33" s="49"/>
      <c r="U33" s="49"/>
      <c r="V33" s="49"/>
      <c r="W33" s="49"/>
      <c r="X33" s="49"/>
      <c r="Y33" s="49"/>
      <c r="Z33" s="49"/>
      <c r="AA33" s="49"/>
      <c r="AB33" s="49"/>
      <c r="AC33" s="49"/>
      <c r="AD33" s="49"/>
      <c r="AE33" s="49"/>
      <c r="AF33" s="49"/>
      <c r="AG33" s="49"/>
      <c r="AH33" s="49"/>
      <c r="AI33" s="49"/>
    </row>
    <row r="34" spans="1:33" s="13" customFormat="1" ht="15.75">
      <c r="A34" s="2"/>
      <c r="B34" s="2"/>
      <c r="C34" s="12"/>
      <c r="D34" s="12"/>
      <c r="E34" s="1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1:33" s="13" customFormat="1" ht="15.75">
      <c r="A35" s="2"/>
      <c r="B35" s="2"/>
      <c r="C35" s="12"/>
      <c r="D35" s="12"/>
      <c r="E35" s="1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row>
    <row r="59" ht="44.25" customHeight="1"/>
    <row r="72" ht="45.75" customHeight="1"/>
  </sheetData>
  <sheetProtection/>
  <mergeCells count="19">
    <mergeCell ref="C12:R12"/>
    <mergeCell ref="U12:AI12"/>
    <mergeCell ref="U13:AI13"/>
    <mergeCell ref="J6:R6"/>
    <mergeCell ref="J7:R7"/>
    <mergeCell ref="J1:R1"/>
    <mergeCell ref="J3:R3"/>
    <mergeCell ref="J4:R4"/>
    <mergeCell ref="J5:R5"/>
    <mergeCell ref="S9:AI9"/>
    <mergeCell ref="A33:R33"/>
    <mergeCell ref="S33:AI33"/>
    <mergeCell ref="C11:R11"/>
    <mergeCell ref="S11:AI11"/>
    <mergeCell ref="C13:R13"/>
    <mergeCell ref="A11:A14"/>
    <mergeCell ref="B11:B14"/>
    <mergeCell ref="D10:E10"/>
    <mergeCell ref="A9:R9"/>
  </mergeCells>
  <printOptions/>
  <pageMargins left="0.984251968503937" right="0.984251968503937" top="0.7874015748031497" bottom="0.3937007874015748" header="0.31496062992125984" footer="0.31496062992125984"/>
  <pageSetup fitToHeight="0" horizontalDpi="600" verticalDpi="600" orientation="landscape" paperSize="9" scale="55" r:id="rId1"/>
  <headerFooter alignWithMargins="0">
    <oddFooter>&amp;R&amp;P</oddFooter>
  </headerFooter>
  <colBreaks count="1" manualBreakCount="1">
    <brk id="18" max="33"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R-525</cp:lastModifiedBy>
  <cp:lastPrinted>2018-07-20T11:16:25Z</cp:lastPrinted>
  <dcterms:created xsi:type="dcterms:W3CDTF">2014-01-17T10:52:16Z</dcterms:created>
  <dcterms:modified xsi:type="dcterms:W3CDTF">2018-07-24T11:06:00Z</dcterms:modified>
  <cp:category/>
  <cp:version/>
  <cp:contentType/>
  <cp:contentStatus/>
</cp:coreProperties>
</file>